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920" windowHeight="10032" activeTab="0"/>
  </bookViews>
  <sheets>
    <sheet name="报名表" sheetId="1" r:id="rId1"/>
    <sheet name="照片" sheetId="2" r:id="rId2"/>
    <sheet name="团体五项" sheetId="3" state="hidden" r:id="rId3"/>
    <sheet name="报名统计" sheetId="4" state="hidden" r:id="rId4"/>
    <sheet name="合并报名" sheetId="5" state="hidden" r:id="rId5"/>
    <sheet name="设置" sheetId="6" state="hidden" r:id="rId6"/>
  </sheets>
  <externalReferences>
    <externalReference r:id="rId9"/>
  </externalReferences>
  <definedNames>
    <definedName name="_xlnm.Print_Titles" localSheetId="0">'报名表'!$7:$7</definedName>
    <definedName name="_xlnm.Print_Titles" localSheetId="1">'照片'!$1:$2</definedName>
    <definedName name="报名统计" localSheetId="1">'[1]报名统计'!$A$3:$I$53</definedName>
    <definedName name="报名统计">'报名统计'!$A$3:$I$53</definedName>
    <definedName name="报名项目" localSheetId="1">'[1]报名表'!$D$8:$D$307</definedName>
    <definedName name="报名项目">'报名表'!$E$8:$E$307</definedName>
    <definedName name="报名项目2">'[1]报名表'!$F$8:$F$307</definedName>
    <definedName name="报名组别" localSheetId="1">'[1]报名表'!$C$8:$C$307</definedName>
    <definedName name="报名组别">'报名表'!$D$8:$D$307</definedName>
    <definedName name="地区" localSheetId="1">INDIRECT('[1]设置'!$D$54)</definedName>
    <definedName name="地区">INDIRECT('设置'!$D$54)</definedName>
    <definedName name="合并" localSheetId="1">'[1]合并报名'!$A$8:$A$307</definedName>
    <definedName name="合并">'合并报名'!$A$8:$A$307</definedName>
    <definedName name="项目" localSheetId="1">INDIRECT('[1]设置'!$B$54)</definedName>
    <definedName name="项目">INDIRECT('设置'!$B$54)</definedName>
    <definedName name="项目2">'[1]设置'!$C$17:$C$28</definedName>
    <definedName name="组别" localSheetId="1">INDIRECT('[1]设置'!$C$14)</definedName>
    <definedName name="组别">INDIRECT('设置'!$C$14)</definedName>
  </definedNames>
  <calcPr fullCalcOnLoad="1"/>
</workbook>
</file>

<file path=xl/sharedStrings.xml><?xml version="1.0" encoding="utf-8"?>
<sst xmlns="http://schemas.openxmlformats.org/spreadsheetml/2006/main" count="174" uniqueCount="129">
  <si>
    <t>序号</t>
  </si>
  <si>
    <t>领队</t>
  </si>
  <si>
    <t>姓名</t>
  </si>
  <si>
    <t>组别</t>
  </si>
  <si>
    <t>教练</t>
  </si>
  <si>
    <t>参赛项目</t>
  </si>
  <si>
    <t>邮政编码</t>
  </si>
  <si>
    <t>所在地区</t>
  </si>
  <si>
    <t>比赛名称</t>
  </si>
  <si>
    <t>项目</t>
  </si>
  <si>
    <t>地点</t>
  </si>
  <si>
    <t>所在区</t>
  </si>
  <si>
    <t>项目2</t>
  </si>
  <si>
    <t>项目3</t>
  </si>
  <si>
    <t>项目4</t>
  </si>
  <si>
    <t>项目5</t>
  </si>
  <si>
    <t>小学男子组</t>
  </si>
  <si>
    <t>小学女子组</t>
  </si>
  <si>
    <t>初中组</t>
  </si>
  <si>
    <t>高中组</t>
  </si>
  <si>
    <t>项目</t>
  </si>
  <si>
    <t>组别</t>
  </si>
  <si>
    <t>项目1</t>
  </si>
  <si>
    <t>综合团体五项</t>
  </si>
  <si>
    <t>苏州市</t>
  </si>
  <si>
    <t>江苏省</t>
  </si>
  <si>
    <t>姑苏区</t>
  </si>
  <si>
    <t>吴中区</t>
  </si>
  <si>
    <t>相城区</t>
  </si>
  <si>
    <t>吴江区</t>
  </si>
  <si>
    <t>昆山</t>
  </si>
  <si>
    <t>常熟</t>
  </si>
  <si>
    <t>太仓</t>
  </si>
  <si>
    <t>张家港</t>
  </si>
  <si>
    <t>园区</t>
  </si>
  <si>
    <t>南京</t>
  </si>
  <si>
    <t>无锡</t>
  </si>
  <si>
    <t>徐州</t>
  </si>
  <si>
    <t>常州</t>
  </si>
  <si>
    <t>苏州</t>
  </si>
  <si>
    <t>南通</t>
  </si>
  <si>
    <t>连云港</t>
  </si>
  <si>
    <t>淮阴</t>
  </si>
  <si>
    <t>盐城</t>
  </si>
  <si>
    <t>扬州</t>
  </si>
  <si>
    <t>镇江</t>
  </si>
  <si>
    <t>泰州</t>
  </si>
  <si>
    <t>宿迁</t>
  </si>
  <si>
    <t>姓名项目合并</t>
  </si>
  <si>
    <t>高新区</t>
  </si>
  <si>
    <t>教练电话</t>
  </si>
  <si>
    <t>比赛简称</t>
  </si>
  <si>
    <t>订餐数</t>
  </si>
  <si>
    <t>限报数量</t>
  </si>
  <si>
    <t>特别提醒</t>
  </si>
  <si>
    <t>会员与性别</t>
  </si>
  <si>
    <t>备注</t>
  </si>
  <si>
    <t>备注</t>
  </si>
  <si>
    <t>身份证或出生日期</t>
  </si>
  <si>
    <t>教练</t>
  </si>
  <si>
    <t>1/10电动方程式赛车</t>
  </si>
  <si>
    <t>1/10电动短途卡车</t>
  </si>
  <si>
    <t>1/12电动公路车</t>
  </si>
  <si>
    <t>1/16电动越野车</t>
  </si>
  <si>
    <t>1/18电动房车</t>
  </si>
  <si>
    <t>军事坦克竞技赛</t>
  </si>
  <si>
    <t>智能无人驾驶车</t>
  </si>
  <si>
    <t>2021年全国青少年车辆模型锦标赛</t>
  </si>
  <si>
    <t>浙江省永康市</t>
  </si>
  <si>
    <t>U12组</t>
  </si>
  <si>
    <t>U18组</t>
  </si>
  <si>
    <t>2021国青赛</t>
  </si>
  <si>
    <t>无</t>
  </si>
  <si>
    <t>团体赛请备注队名，如“1队”</t>
  </si>
  <si>
    <t>北京市</t>
  </si>
  <si>
    <t>天津市</t>
  </si>
  <si>
    <t>上海市</t>
  </si>
  <si>
    <t>重庆市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</si>
  <si>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</si>
  <si>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</si>
  <si>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</si>
  <si>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</si>
  <si>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</si>
  <si>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</si>
  <si>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</si>
  <si>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</si>
  <si>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</si>
  <si>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</si>
  <si>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</si>
  <si>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</si>
  <si>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</si>
  <si>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</si>
  <si>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</si>
  <si>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</si>
  <si>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</si>
  <si>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</si>
  <si>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</si>
  <si>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陕西省</t>
  </si>
  <si>
    <t>甘肃省</t>
  </si>
  <si>
    <t>青海省</t>
  </si>
  <si>
    <t>台湾省</t>
  </si>
  <si>
    <t>广西</t>
  </si>
  <si>
    <t>内蒙古</t>
  </si>
  <si>
    <t>西藏</t>
  </si>
  <si>
    <t>宁夏</t>
  </si>
  <si>
    <t>新疆</t>
  </si>
  <si>
    <t>香港</t>
  </si>
  <si>
    <t>澳门</t>
  </si>
  <si>
    <t>感应器号</t>
  </si>
  <si>
    <t>领队电话</t>
  </si>
  <si>
    <t>领队</t>
  </si>
  <si>
    <t>姓名：</t>
  </si>
  <si>
    <t>组别：</t>
  </si>
  <si>
    <t>领队：</t>
  </si>
  <si>
    <t>教练1：</t>
  </si>
  <si>
    <t>教练2：</t>
  </si>
  <si>
    <t>教练3：</t>
  </si>
  <si>
    <t>领队、教练、运动员照片</t>
  </si>
  <si>
    <t>姓名：</t>
  </si>
  <si>
    <t>页面不足，请手动添加！</t>
  </si>
  <si>
    <t>1/8电动越野车_U18</t>
  </si>
  <si>
    <t>1/8内燃机越野车_U18</t>
  </si>
  <si>
    <t>1/10电动房车</t>
  </si>
  <si>
    <t>1/10内燃机房车</t>
  </si>
  <si>
    <t>1/10电动越野车（四轮驱动）</t>
  </si>
  <si>
    <t>队伍名(限8字)</t>
  </si>
  <si>
    <t>联系详细地址</t>
  </si>
  <si>
    <t>1/16电动大轮车团体赛（3人/队）</t>
  </si>
  <si>
    <t>电动工程车团体赛（3人/队）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</si>
</sst>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√&quot;"/>
    <numFmt numFmtId="177" formatCode="[$-804]yyyy&quot;年&quot;m&quot;月&quot;d&quot;日&quot;\ dddd"/>
    <numFmt numFmtId="178" formatCode="[$-804]AM/PM\ h:mm:ss"/>
    <numFmt numFmtId="179" formatCode="yyyy\-mm\-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0&quot;项&quot;"/>
    <numFmt numFmtId="186" formatCode="&quot;每&quot;&quot;人&quot;&quot;限&quot;&quot;报&quot;#0&quot;项&quot;"/>
  </numFmts>
  <fonts count="4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 applyProtection="1">
      <alignment vertical="center" shrinkToFit="1"/>
      <protection locked="0"/>
    </xf>
    <xf numFmtId="0" fontId="3" fillId="0" borderId="0" xfId="0" applyFont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Continuous" vertical="top" shrinkToFit="1"/>
    </xf>
    <xf numFmtId="0" fontId="0" fillId="0" borderId="0" xfId="0" applyAlignment="1">
      <alignment horizontal="centerContinuous" shrinkToFit="1"/>
    </xf>
    <xf numFmtId="0" fontId="0" fillId="0" borderId="0" xfId="0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86" fontId="8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40" applyFont="1" applyAlignment="1">
      <alignment horizontal="centerContinuous"/>
      <protection/>
    </xf>
    <xf numFmtId="0" fontId="0" fillId="0" borderId="0" xfId="40" applyAlignment="1">
      <alignment horizontal="centerContinuous"/>
      <protection/>
    </xf>
    <xf numFmtId="0" fontId="0" fillId="0" borderId="0" xfId="40">
      <alignment/>
      <protection/>
    </xf>
    <xf numFmtId="0" fontId="0" fillId="0" borderId="10" xfId="40" applyBorder="1" applyProtection="1">
      <alignment/>
      <protection locked="0"/>
    </xf>
    <xf numFmtId="0" fontId="0" fillId="0" borderId="10" xfId="40" applyBorder="1" applyAlignment="1">
      <alignment vertical="center"/>
      <protection/>
    </xf>
    <xf numFmtId="0" fontId="0" fillId="0" borderId="0" xfId="40" applyAlignment="1">
      <alignment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7" borderId="10" xfId="40" applyFill="1" applyBorder="1" applyAlignment="1">
      <alignment vertical="center"/>
      <protection/>
    </xf>
    <xf numFmtId="0" fontId="0" fillId="6" borderId="10" xfId="40" applyFill="1" applyBorder="1" applyAlignment="1">
      <alignment vertical="center"/>
      <protection/>
    </xf>
    <xf numFmtId="0" fontId="0" fillId="33" borderId="10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 applyProtection="1">
      <alignment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03">
    <dxf>
      <font>
        <color indexed="41"/>
      </font>
    </dxf>
    <dxf>
      <font>
        <color indexed="9"/>
      </font>
      <fill>
        <patternFill patternType="none">
          <bgColor indexed="65"/>
        </patternFill>
      </fill>
    </dxf>
    <dxf>
      <font>
        <color auto="1"/>
      </font>
      <border>
        <left style="thin"/>
        <right style="thin"/>
        <top style="thin"/>
        <bottom style="thin"/>
      </border>
    </dxf>
    <dxf>
      <font>
        <color indexed="9"/>
      </font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u val="none"/>
        <strike/>
      </font>
    </dxf>
    <dxf>
      <font>
        <color indexed="10"/>
      </font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ont>
        <color indexed="8"/>
      </font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strike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6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indexed="43"/>
        </patternFill>
      </fill>
      <border>
        <left style="dotted"/>
        <right style="dotted"/>
        <top style="dotted"/>
        <bottom style="dotted"/>
      </border>
    </dxf>
    <dxf>
      <fill>
        <patternFill>
          <bgColor rgb="FFFFFF99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8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u val="none"/>
        <strike/>
      </font>
      <border/>
    </dxf>
    <dxf>
      <font>
        <color rgb="FFFFFFFF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/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60&#23433;&#20840;&#20113;&#30424;&#21516;&#27493;&#29256;\&#12304;02&#31185;&#25216;&#12305;\&#12304;01&#27604;&#36187;&#12305;\&#12304;00&#26410;&#23436;&#25104;&#27604;&#36187;&#12305;\2021.07&#20840;&#22269;&#38738;&#23569;&#24180;&#36710;&#36742;&#27169;&#22411;&#38182;&#26631;&#36187;&#12304;&#27993;&#27743;&#27704;&#24247;&#12305;\&#25253;&#21517;&#34920;-2021&#36710;&#27169;&#22269;&#38738;&#361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Sheet1"/>
      <sheetName val="团体四项"/>
      <sheetName val="照片"/>
      <sheetName val="领队教练照片"/>
      <sheetName val="报名统计"/>
      <sheetName val="合并报名"/>
      <sheetName val="设置"/>
    </sheetNames>
    <sheetDataSet>
      <sheetData sheetId="5">
        <row r="3">
          <cell r="A3" t="str">
            <v>项目</v>
          </cell>
          <cell r="B3" t="str">
            <v>U12组</v>
          </cell>
          <cell r="C3" t="str">
            <v>U18组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1/8 电动越野车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1/8 内燃机越野车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1/10 电动房车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1/10 内燃机房车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1/10 电动越野车（四轮驱动）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1/10电动方程式赛车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1/10电动短途卡车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1/12电动公路车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1/16电动越野车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1/18电动房车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军事坦克竞技赛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智能无人驾驶车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1/16电动大轮车团体赛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电动工程车团体赛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</sheetData>
      <sheetData sheetId="6"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  <row r="23">
          <cell r="A23" t="str">
            <v/>
          </cell>
        </row>
        <row r="24">
          <cell r="A24" t="str">
            <v/>
          </cell>
        </row>
        <row r="25">
          <cell r="A25" t="str">
            <v/>
          </cell>
        </row>
        <row r="26">
          <cell r="A26" t="str">
            <v/>
          </cell>
        </row>
        <row r="27">
          <cell r="A27" t="str">
            <v/>
          </cell>
        </row>
        <row r="28">
          <cell r="A28" t="str">
            <v/>
          </cell>
        </row>
        <row r="29">
          <cell r="A29" t="str">
            <v/>
          </cell>
        </row>
        <row r="30">
          <cell r="A30" t="str">
            <v/>
          </cell>
        </row>
        <row r="31">
          <cell r="A31" t="str">
            <v/>
          </cell>
        </row>
        <row r="32">
          <cell r="A32" t="str">
            <v/>
          </cell>
        </row>
        <row r="33">
          <cell r="A33" t="str">
            <v/>
          </cell>
        </row>
        <row r="34">
          <cell r="A34" t="str">
            <v/>
          </cell>
        </row>
        <row r="35">
          <cell r="A35" t="str">
            <v/>
          </cell>
        </row>
        <row r="36">
          <cell r="A36" t="str">
            <v/>
          </cell>
        </row>
        <row r="37">
          <cell r="A37" t="str">
            <v/>
          </cell>
        </row>
        <row r="38">
          <cell r="A38" t="str">
            <v/>
          </cell>
        </row>
        <row r="39">
          <cell r="A39" t="str">
            <v/>
          </cell>
        </row>
        <row r="40">
          <cell r="A40" t="str">
            <v/>
          </cell>
        </row>
        <row r="41">
          <cell r="A41" t="str">
            <v/>
          </cell>
        </row>
        <row r="42">
          <cell r="A42" t="str">
            <v/>
          </cell>
        </row>
        <row r="43">
          <cell r="A43" t="str">
            <v/>
          </cell>
        </row>
        <row r="44">
          <cell r="A44" t="str">
            <v/>
          </cell>
        </row>
        <row r="45">
          <cell r="A45" t="str">
            <v/>
          </cell>
        </row>
        <row r="46">
          <cell r="A46" t="str">
            <v/>
          </cell>
        </row>
        <row r="47">
          <cell r="A47" t="str">
            <v/>
          </cell>
        </row>
        <row r="48">
          <cell r="A48" t="str">
            <v/>
          </cell>
        </row>
        <row r="49">
          <cell r="A49" t="str">
            <v/>
          </cell>
        </row>
        <row r="50">
          <cell r="A50" t="str">
            <v/>
          </cell>
        </row>
        <row r="51">
          <cell r="A51" t="str">
            <v/>
          </cell>
        </row>
        <row r="52">
          <cell r="A52" t="str">
            <v/>
          </cell>
        </row>
        <row r="53">
          <cell r="A53" t="str">
            <v/>
          </cell>
        </row>
        <row r="54">
          <cell r="A54" t="str">
            <v/>
          </cell>
        </row>
        <row r="55">
          <cell r="A55" t="str">
            <v/>
          </cell>
        </row>
        <row r="56">
          <cell r="A56" t="str">
            <v/>
          </cell>
        </row>
        <row r="57">
          <cell r="A57" t="str">
            <v/>
          </cell>
        </row>
        <row r="58">
          <cell r="A58" t="str">
            <v/>
          </cell>
        </row>
        <row r="59">
          <cell r="A59" t="str">
            <v/>
          </cell>
        </row>
        <row r="60">
          <cell r="A60" t="str">
            <v/>
          </cell>
        </row>
        <row r="61">
          <cell r="A61" t="str">
            <v/>
          </cell>
        </row>
        <row r="62">
          <cell r="A62" t="str">
            <v/>
          </cell>
        </row>
        <row r="63">
          <cell r="A63" t="str">
            <v/>
          </cell>
        </row>
        <row r="64">
          <cell r="A64" t="str">
            <v/>
          </cell>
        </row>
        <row r="65">
          <cell r="A65" t="str">
            <v/>
          </cell>
        </row>
        <row r="66">
          <cell r="A66" t="str">
            <v/>
          </cell>
        </row>
        <row r="67">
          <cell r="A67" t="str">
            <v/>
          </cell>
        </row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  <row r="71">
          <cell r="A71" t="str">
            <v/>
          </cell>
        </row>
        <row r="72">
          <cell r="A72" t="str">
            <v/>
          </cell>
        </row>
        <row r="73">
          <cell r="A73" t="str">
            <v/>
          </cell>
        </row>
        <row r="74">
          <cell r="A74" t="str">
            <v/>
          </cell>
        </row>
        <row r="75">
          <cell r="A75" t="str">
            <v/>
          </cell>
        </row>
        <row r="76">
          <cell r="A76" t="str">
            <v/>
          </cell>
        </row>
        <row r="77">
          <cell r="A77" t="str">
            <v/>
          </cell>
        </row>
        <row r="78">
          <cell r="A78" t="str">
            <v/>
          </cell>
        </row>
        <row r="79">
          <cell r="A79" t="str">
            <v/>
          </cell>
        </row>
        <row r="80">
          <cell r="A80" t="str">
            <v/>
          </cell>
        </row>
        <row r="81">
          <cell r="A81" t="str">
            <v/>
          </cell>
        </row>
        <row r="82">
          <cell r="A82" t="str">
            <v/>
          </cell>
        </row>
        <row r="83">
          <cell r="A83" t="str">
            <v/>
          </cell>
        </row>
        <row r="84">
          <cell r="A84" t="str">
            <v/>
          </cell>
        </row>
        <row r="85">
          <cell r="A85" t="str">
            <v/>
          </cell>
        </row>
        <row r="86">
          <cell r="A86" t="str">
            <v/>
          </cell>
        </row>
        <row r="87">
          <cell r="A87" t="str">
            <v/>
          </cell>
        </row>
        <row r="88">
          <cell r="A88" t="str">
            <v/>
          </cell>
        </row>
        <row r="89">
          <cell r="A89" t="str">
            <v/>
          </cell>
        </row>
        <row r="90">
          <cell r="A90" t="str">
            <v/>
          </cell>
        </row>
        <row r="91">
          <cell r="A91" t="str">
            <v/>
          </cell>
        </row>
        <row r="92">
          <cell r="A92" t="str">
            <v/>
          </cell>
        </row>
        <row r="93">
          <cell r="A93" t="str">
            <v/>
          </cell>
        </row>
        <row r="94">
          <cell r="A94" t="str">
            <v/>
          </cell>
        </row>
        <row r="95">
          <cell r="A95" t="str">
            <v/>
          </cell>
        </row>
        <row r="96">
          <cell r="A96" t="str">
            <v/>
          </cell>
        </row>
        <row r="97">
          <cell r="A97" t="str">
            <v/>
          </cell>
        </row>
        <row r="98">
          <cell r="A98" t="str">
            <v/>
          </cell>
        </row>
        <row r="99">
          <cell r="A99" t="str">
            <v/>
          </cell>
        </row>
        <row r="100">
          <cell r="A100" t="str">
            <v/>
          </cell>
        </row>
        <row r="101">
          <cell r="A101" t="str">
            <v/>
          </cell>
        </row>
        <row r="102">
          <cell r="A102" t="str">
            <v/>
          </cell>
        </row>
        <row r="103">
          <cell r="A103" t="str">
            <v/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</sheetData>
      <sheetData sheetId="7">
        <row r="14">
          <cell r="C14" t="str">
            <v>设置!C4:C6</v>
          </cell>
        </row>
        <row r="54">
          <cell r="B54" t="str">
            <v>设置!B4:B18</v>
          </cell>
          <cell r="D54" t="str">
            <v>设置!D4:D38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99"/>
  <sheetViews>
    <sheetView tabSelected="1" zoomScale="115" zoomScaleNormal="115" zoomScalePageLayoutView="0" workbookViewId="0" topLeftCell="A1">
      <pane xSplit="7" topLeftCell="H1" activePane="topRight" state="frozen"/>
      <selection pane="topLeft" activeCell="A1" sqref="A1"/>
      <selection pane="topRight" activeCell="F8" sqref="F8"/>
    </sheetView>
  </sheetViews>
  <sheetFormatPr defaultColWidth="9.00390625" defaultRowHeight="14.25"/>
  <cols>
    <col min="1" max="1" width="5.125" style="0" customWidth="1"/>
    <col min="2" max="3" width="8.875" style="0" customWidth="1"/>
    <col min="4" max="4" width="7.00390625" style="0" customWidth="1"/>
    <col min="5" max="5" width="29.875" style="0" customWidth="1"/>
    <col min="7" max="7" width="18.625" style="0" customWidth="1"/>
  </cols>
  <sheetData>
    <row r="1" ht="16.5" customHeight="1" hidden="1">
      <c r="A1" s="28" t="str">
        <f>'设置'!C17</f>
        <v>2021国青赛</v>
      </c>
    </row>
    <row r="2" spans="1:7" ht="25.5" customHeight="1">
      <c r="A2" s="29" t="str">
        <f>'设置'!B2&amp;" 报名表"</f>
        <v>2021年全国青少年车辆模型锦标赛 报名表</v>
      </c>
      <c r="B2" s="30"/>
      <c r="C2" s="30"/>
      <c r="D2" s="30"/>
      <c r="E2" s="30"/>
      <c r="F2" s="30"/>
      <c r="G2" s="30"/>
    </row>
    <row r="3" spans="1:7" s="4" customFormat="1" ht="18" customHeight="1">
      <c r="A3" s="57" t="s">
        <v>125</v>
      </c>
      <c r="C3" s="43"/>
      <c r="F3" s="5" t="s">
        <v>7</v>
      </c>
      <c r="G3" s="9"/>
    </row>
    <row r="4" spans="1:7" s="4" customFormat="1" ht="18" customHeight="1">
      <c r="A4" s="58" t="s">
        <v>126</v>
      </c>
      <c r="C4" s="9"/>
      <c r="F4" s="5" t="str">
        <f>IF('设置'!C49="","",'设置'!C49)</f>
        <v>邮政编码</v>
      </c>
      <c r="G4" s="10"/>
    </row>
    <row r="5" spans="1:7" s="4" customFormat="1" ht="18" customHeight="1">
      <c r="A5" s="6" t="s">
        <v>1</v>
      </c>
      <c r="B5" s="9"/>
      <c r="D5" s="5" t="str">
        <f>IF('设置'!C46="","",'设置'!C46)</f>
        <v>领队电话</v>
      </c>
      <c r="E5" s="10"/>
      <c r="F5" s="38">
        <f>IF('设置'!C20="无","","订餐数")</f>
      </c>
      <c r="G5" s="10"/>
    </row>
    <row r="6" spans="1:7" s="4" customFormat="1" ht="18" customHeight="1">
      <c r="A6" s="6" t="str">
        <f>IF('设置'!C43="","",'设置'!C43)</f>
        <v>教练</v>
      </c>
      <c r="B6" s="9"/>
      <c r="D6" s="5"/>
      <c r="E6" s="42" t="str">
        <f>IF('设置'!C26="","",'设置'!C26)</f>
        <v>团体赛请备注队名，如“1队”</v>
      </c>
      <c r="F6" s="36"/>
      <c r="G6" s="37">
        <f>IF('设置'!C23="","",'设置'!C23)</f>
        <v>2</v>
      </c>
    </row>
    <row r="7" spans="1:8" s="4" customFormat="1" ht="18" customHeight="1">
      <c r="A7" s="7" t="s">
        <v>0</v>
      </c>
      <c r="B7" s="7" t="s">
        <v>2</v>
      </c>
      <c r="C7" s="34" t="str">
        <f>'设置'!C29</f>
        <v>教练</v>
      </c>
      <c r="D7" s="7" t="s">
        <v>3</v>
      </c>
      <c r="E7" s="7" t="s">
        <v>5</v>
      </c>
      <c r="F7" s="7" t="str">
        <f>'设置'!C34</f>
        <v>备注</v>
      </c>
      <c r="G7" s="7" t="str">
        <f>'设置'!C37</f>
        <v>感应器号</v>
      </c>
      <c r="H7" s="6"/>
    </row>
    <row r="8" spans="1:7" s="4" customFormat="1" ht="18" customHeight="1">
      <c r="A8" s="11">
        <v>1</v>
      </c>
      <c r="B8" s="44"/>
      <c r="C8" s="44"/>
      <c r="D8" s="20"/>
      <c r="E8" s="20"/>
      <c r="F8" s="10"/>
      <c r="G8" s="45"/>
    </row>
    <row r="9" spans="1:7" s="4" customFormat="1" ht="18" customHeight="1">
      <c r="A9" s="11">
        <v>2</v>
      </c>
      <c r="B9" s="44"/>
      <c r="C9" s="44"/>
      <c r="D9" s="20"/>
      <c r="E9" s="20"/>
      <c r="F9" s="10"/>
      <c r="G9" s="45"/>
    </row>
    <row r="10" spans="1:7" s="4" customFormat="1" ht="18" customHeight="1">
      <c r="A10" s="11">
        <v>3</v>
      </c>
      <c r="B10" s="35"/>
      <c r="C10" s="9"/>
      <c r="D10" s="20"/>
      <c r="E10" s="20"/>
      <c r="F10" s="10"/>
      <c r="G10" s="10"/>
    </row>
    <row r="11" spans="1:7" s="4" customFormat="1" ht="18" customHeight="1">
      <c r="A11" s="11">
        <v>4</v>
      </c>
      <c r="B11" s="35"/>
      <c r="C11" s="9"/>
      <c r="D11" s="20"/>
      <c r="E11" s="20"/>
      <c r="F11" s="10"/>
      <c r="G11" s="10"/>
    </row>
    <row r="12" spans="1:7" s="4" customFormat="1" ht="18" customHeight="1">
      <c r="A12" s="11">
        <v>5</v>
      </c>
      <c r="B12" s="35"/>
      <c r="C12" s="9"/>
      <c r="D12" s="20"/>
      <c r="E12" s="20"/>
      <c r="F12" s="10"/>
      <c r="G12" s="10"/>
    </row>
    <row r="13" spans="1:7" s="4" customFormat="1" ht="18" customHeight="1">
      <c r="A13" s="11">
        <v>6</v>
      </c>
      <c r="B13" s="35"/>
      <c r="C13" s="9"/>
      <c r="D13" s="20"/>
      <c r="E13" s="20"/>
      <c r="F13" s="10"/>
      <c r="G13" s="10"/>
    </row>
    <row r="14" spans="1:7" s="4" customFormat="1" ht="18" customHeight="1">
      <c r="A14" s="11">
        <v>7</v>
      </c>
      <c r="B14" s="35"/>
      <c r="C14" s="9"/>
      <c r="D14" s="20"/>
      <c r="E14" s="20"/>
      <c r="F14" s="10"/>
      <c r="G14" s="10"/>
    </row>
    <row r="15" spans="1:7" s="4" customFormat="1" ht="18" customHeight="1">
      <c r="A15" s="11">
        <v>8</v>
      </c>
      <c r="B15" s="35"/>
      <c r="C15" s="9"/>
      <c r="D15" s="20"/>
      <c r="E15" s="20"/>
      <c r="F15" s="10"/>
      <c r="G15" s="10"/>
    </row>
    <row r="16" spans="1:7" s="4" customFormat="1" ht="18" customHeight="1">
      <c r="A16" s="11">
        <v>9</v>
      </c>
      <c r="B16" s="35"/>
      <c r="C16" s="9"/>
      <c r="D16" s="20"/>
      <c r="E16" s="20"/>
      <c r="F16" s="10"/>
      <c r="G16" s="10"/>
    </row>
    <row r="17" spans="1:7" s="4" customFormat="1" ht="18" customHeight="1">
      <c r="A17" s="11">
        <v>10</v>
      </c>
      <c r="B17" s="35"/>
      <c r="C17" s="9"/>
      <c r="D17" s="20"/>
      <c r="E17" s="20"/>
      <c r="F17" s="10"/>
      <c r="G17" s="10"/>
    </row>
    <row r="18" spans="1:7" s="4" customFormat="1" ht="18" customHeight="1">
      <c r="A18" s="11">
        <v>11</v>
      </c>
      <c r="B18" s="35"/>
      <c r="C18" s="9"/>
      <c r="D18" s="20"/>
      <c r="E18" s="20"/>
      <c r="F18" s="10"/>
      <c r="G18" s="10"/>
    </row>
    <row r="19" spans="1:7" s="4" customFormat="1" ht="18" customHeight="1">
      <c r="A19" s="11">
        <v>12</v>
      </c>
      <c r="B19" s="35"/>
      <c r="C19" s="9"/>
      <c r="D19" s="20"/>
      <c r="E19" s="20"/>
      <c r="F19" s="10"/>
      <c r="G19" s="10"/>
    </row>
    <row r="20" spans="1:7" s="4" customFormat="1" ht="18" customHeight="1">
      <c r="A20" s="11">
        <v>13</v>
      </c>
      <c r="B20" s="35"/>
      <c r="C20" s="9"/>
      <c r="D20" s="20"/>
      <c r="E20" s="20"/>
      <c r="F20" s="10"/>
      <c r="G20" s="10"/>
    </row>
    <row r="21" spans="1:7" s="4" customFormat="1" ht="18" customHeight="1">
      <c r="A21" s="11">
        <v>14</v>
      </c>
      <c r="B21" s="9"/>
      <c r="C21" s="9"/>
      <c r="D21" s="20"/>
      <c r="E21" s="20"/>
      <c r="F21" s="10"/>
      <c r="G21" s="10"/>
    </row>
    <row r="22" spans="1:7" s="4" customFormat="1" ht="18" customHeight="1">
      <c r="A22" s="11">
        <v>15</v>
      </c>
      <c r="B22" s="9"/>
      <c r="C22" s="9"/>
      <c r="D22" s="20"/>
      <c r="E22" s="20"/>
      <c r="F22" s="10"/>
      <c r="G22" s="10"/>
    </row>
    <row r="23" spans="1:7" s="4" customFormat="1" ht="18" customHeight="1">
      <c r="A23" s="11">
        <v>16</v>
      </c>
      <c r="B23" s="9"/>
      <c r="C23" s="9"/>
      <c r="D23" s="20"/>
      <c r="E23" s="20"/>
      <c r="F23" s="10"/>
      <c r="G23" s="10"/>
    </row>
    <row r="24" spans="1:7" s="4" customFormat="1" ht="18" customHeight="1">
      <c r="A24" s="11">
        <v>17</v>
      </c>
      <c r="B24" s="9"/>
      <c r="C24" s="9"/>
      <c r="D24" s="20"/>
      <c r="E24" s="20"/>
      <c r="F24" s="10"/>
      <c r="G24" s="10"/>
    </row>
    <row r="25" spans="1:7" s="4" customFormat="1" ht="18" customHeight="1">
      <c r="A25" s="11">
        <v>18</v>
      </c>
      <c r="B25" s="9"/>
      <c r="C25" s="9"/>
      <c r="D25" s="20"/>
      <c r="E25" s="20"/>
      <c r="F25" s="10"/>
      <c r="G25" s="10"/>
    </row>
    <row r="26" spans="1:7" s="4" customFormat="1" ht="18" customHeight="1">
      <c r="A26" s="11">
        <v>19</v>
      </c>
      <c r="B26" s="9"/>
      <c r="C26" s="9"/>
      <c r="D26" s="20"/>
      <c r="E26" s="20"/>
      <c r="F26" s="10"/>
      <c r="G26" s="10"/>
    </row>
    <row r="27" spans="1:7" s="4" customFormat="1" ht="18" customHeight="1">
      <c r="A27" s="11">
        <v>20</v>
      </c>
      <c r="B27" s="9"/>
      <c r="C27" s="9"/>
      <c r="D27" s="20"/>
      <c r="E27" s="20"/>
      <c r="F27" s="10"/>
      <c r="G27" s="10"/>
    </row>
    <row r="28" spans="1:7" s="4" customFormat="1" ht="18" customHeight="1">
      <c r="A28" s="11">
        <v>21</v>
      </c>
      <c r="B28" s="9"/>
      <c r="C28" s="9"/>
      <c r="D28" s="20"/>
      <c r="E28" s="20"/>
      <c r="F28" s="10"/>
      <c r="G28" s="10"/>
    </row>
    <row r="29" spans="1:7" s="4" customFormat="1" ht="18" customHeight="1">
      <c r="A29" s="11">
        <v>22</v>
      </c>
      <c r="B29" s="9"/>
      <c r="C29" s="9"/>
      <c r="D29" s="20"/>
      <c r="E29" s="20"/>
      <c r="F29" s="10"/>
      <c r="G29" s="10"/>
    </row>
    <row r="30" spans="1:7" s="4" customFormat="1" ht="18" customHeight="1">
      <c r="A30" s="11">
        <v>23</v>
      </c>
      <c r="B30" s="9"/>
      <c r="C30" s="9"/>
      <c r="D30" s="20"/>
      <c r="E30" s="20"/>
      <c r="F30" s="10"/>
      <c r="G30" s="10"/>
    </row>
    <row r="31" spans="1:7" s="4" customFormat="1" ht="18" customHeight="1">
      <c r="A31" s="11">
        <v>24</v>
      </c>
      <c r="B31" s="9"/>
      <c r="C31" s="9"/>
      <c r="D31" s="20"/>
      <c r="E31" s="20"/>
      <c r="F31" s="10"/>
      <c r="G31" s="10"/>
    </row>
    <row r="32" spans="1:7" s="4" customFormat="1" ht="18" customHeight="1">
      <c r="A32" s="11">
        <v>25</v>
      </c>
      <c r="B32" s="9"/>
      <c r="C32" s="9"/>
      <c r="D32" s="20"/>
      <c r="E32" s="20"/>
      <c r="F32" s="10"/>
      <c r="G32" s="10"/>
    </row>
    <row r="33" spans="1:7" s="4" customFormat="1" ht="18" customHeight="1">
      <c r="A33" s="11">
        <v>26</v>
      </c>
      <c r="B33" s="9"/>
      <c r="C33" s="9"/>
      <c r="D33" s="20"/>
      <c r="E33" s="20"/>
      <c r="F33" s="10"/>
      <c r="G33" s="10"/>
    </row>
    <row r="34" spans="1:7" s="4" customFormat="1" ht="18" customHeight="1">
      <c r="A34" s="11">
        <v>27</v>
      </c>
      <c r="B34" s="9"/>
      <c r="C34" s="9"/>
      <c r="D34" s="20"/>
      <c r="E34" s="20"/>
      <c r="F34" s="10"/>
      <c r="G34" s="10"/>
    </row>
    <row r="35" spans="1:7" s="4" customFormat="1" ht="18" customHeight="1">
      <c r="A35" s="11">
        <v>28</v>
      </c>
      <c r="B35" s="9"/>
      <c r="C35" s="9"/>
      <c r="D35" s="20"/>
      <c r="E35" s="20"/>
      <c r="F35" s="10"/>
      <c r="G35" s="10"/>
    </row>
    <row r="36" spans="1:7" s="4" customFormat="1" ht="18" customHeight="1">
      <c r="A36" s="11">
        <v>29</v>
      </c>
      <c r="B36" s="9"/>
      <c r="C36" s="9"/>
      <c r="D36" s="20"/>
      <c r="E36" s="20"/>
      <c r="F36" s="10"/>
      <c r="G36" s="10"/>
    </row>
    <row r="37" spans="1:7" s="4" customFormat="1" ht="18" customHeight="1">
      <c r="A37" s="11">
        <v>30</v>
      </c>
      <c r="B37" s="9"/>
      <c r="C37" s="9"/>
      <c r="D37" s="20"/>
      <c r="E37" s="20"/>
      <c r="F37" s="10"/>
      <c r="G37" s="10"/>
    </row>
    <row r="38" spans="1:7" s="4" customFormat="1" ht="18" customHeight="1">
      <c r="A38" s="11">
        <v>31</v>
      </c>
      <c r="B38" s="9"/>
      <c r="C38" s="9"/>
      <c r="D38" s="20"/>
      <c r="E38" s="20"/>
      <c r="F38" s="10"/>
      <c r="G38" s="10"/>
    </row>
    <row r="39" spans="1:7" s="4" customFormat="1" ht="18" customHeight="1">
      <c r="A39" s="11">
        <v>32</v>
      </c>
      <c r="B39" s="9"/>
      <c r="C39" s="9"/>
      <c r="D39" s="20"/>
      <c r="E39" s="20"/>
      <c r="F39" s="10"/>
      <c r="G39" s="10"/>
    </row>
    <row r="40" spans="1:7" s="4" customFormat="1" ht="18" customHeight="1">
      <c r="A40" s="11">
        <v>33</v>
      </c>
      <c r="B40" s="9"/>
      <c r="C40" s="9"/>
      <c r="D40" s="20"/>
      <c r="E40" s="20"/>
      <c r="F40" s="10"/>
      <c r="G40" s="10"/>
    </row>
    <row r="41" spans="1:7" s="4" customFormat="1" ht="18" customHeight="1">
      <c r="A41" s="27"/>
      <c r="B41" s="9"/>
      <c r="C41" s="9"/>
      <c r="D41" s="20"/>
      <c r="E41" s="20"/>
      <c r="F41" s="10"/>
      <c r="G41" s="10"/>
    </row>
    <row r="42" spans="1:7" s="4" customFormat="1" ht="18" customHeight="1">
      <c r="A42" s="27"/>
      <c r="B42" s="9"/>
      <c r="C42" s="9"/>
      <c r="D42" s="20"/>
      <c r="E42" s="20"/>
      <c r="F42" s="10"/>
      <c r="G42" s="10"/>
    </row>
    <row r="43" spans="1:7" s="4" customFormat="1" ht="18" customHeight="1">
      <c r="A43" s="27"/>
      <c r="B43" s="9"/>
      <c r="C43" s="9"/>
      <c r="D43" s="20"/>
      <c r="E43" s="20"/>
      <c r="F43" s="10"/>
      <c r="G43" s="10"/>
    </row>
    <row r="44" spans="1:7" s="4" customFormat="1" ht="18" customHeight="1">
      <c r="A44" s="27"/>
      <c r="B44" s="9"/>
      <c r="C44" s="9"/>
      <c r="D44" s="20"/>
      <c r="E44" s="20"/>
      <c r="F44" s="10"/>
      <c r="G44" s="10"/>
    </row>
    <row r="45" spans="1:7" s="4" customFormat="1" ht="18" customHeight="1">
      <c r="A45" s="27"/>
      <c r="B45" s="9"/>
      <c r="C45" s="9"/>
      <c r="D45" s="20"/>
      <c r="E45" s="20"/>
      <c r="F45" s="10"/>
      <c r="G45" s="10"/>
    </row>
    <row r="46" spans="1:7" s="4" customFormat="1" ht="18" customHeight="1">
      <c r="A46" s="27"/>
      <c r="B46" s="9"/>
      <c r="C46" s="9"/>
      <c r="D46" s="20"/>
      <c r="E46" s="20"/>
      <c r="F46" s="10"/>
      <c r="G46" s="10"/>
    </row>
    <row r="47" spans="1:7" s="4" customFormat="1" ht="18" customHeight="1">
      <c r="A47" s="27"/>
      <c r="B47" s="9"/>
      <c r="C47" s="9"/>
      <c r="D47" s="20"/>
      <c r="E47" s="20"/>
      <c r="F47" s="10"/>
      <c r="G47" s="10"/>
    </row>
    <row r="48" spans="1:7" s="4" customFormat="1" ht="18" customHeight="1">
      <c r="A48" s="27"/>
      <c r="B48" s="9"/>
      <c r="C48" s="9"/>
      <c r="D48" s="20"/>
      <c r="E48" s="20"/>
      <c r="F48" s="10"/>
      <c r="G48" s="10"/>
    </row>
    <row r="49" spans="1:7" s="4" customFormat="1" ht="18" customHeight="1">
      <c r="A49" s="27"/>
      <c r="B49" s="9"/>
      <c r="C49" s="9"/>
      <c r="D49" s="20"/>
      <c r="E49" s="20"/>
      <c r="F49" s="10"/>
      <c r="G49" s="10"/>
    </row>
    <row r="50" spans="1:7" s="4" customFormat="1" ht="18" customHeight="1">
      <c r="A50" s="27"/>
      <c r="B50" s="9"/>
      <c r="C50" s="9"/>
      <c r="D50" s="20"/>
      <c r="E50" s="20"/>
      <c r="F50" s="10"/>
      <c r="G50" s="10"/>
    </row>
    <row r="51" spans="1:7" s="4" customFormat="1" ht="18" customHeight="1">
      <c r="A51" s="27"/>
      <c r="B51" s="9"/>
      <c r="C51" s="9"/>
      <c r="D51" s="20"/>
      <c r="E51" s="20"/>
      <c r="F51" s="10"/>
      <c r="G51" s="10"/>
    </row>
    <row r="52" spans="1:7" s="4" customFormat="1" ht="18" customHeight="1">
      <c r="A52" s="27"/>
      <c r="B52" s="9"/>
      <c r="C52" s="9"/>
      <c r="D52" s="20"/>
      <c r="E52" s="20"/>
      <c r="F52" s="10"/>
      <c r="G52" s="10"/>
    </row>
    <row r="53" spans="1:7" s="4" customFormat="1" ht="18" customHeight="1">
      <c r="A53" s="27"/>
      <c r="B53" s="9"/>
      <c r="C53" s="9"/>
      <c r="D53" s="20"/>
      <c r="E53" s="20"/>
      <c r="F53" s="10"/>
      <c r="G53" s="10"/>
    </row>
    <row r="54" spans="1:7" s="4" customFormat="1" ht="18" customHeight="1">
      <c r="A54" s="27"/>
      <c r="B54" s="9"/>
      <c r="C54" s="9"/>
      <c r="D54" s="20"/>
      <c r="E54" s="20"/>
      <c r="F54" s="10"/>
      <c r="G54" s="10"/>
    </row>
    <row r="55" spans="1:7" s="4" customFormat="1" ht="18" customHeight="1">
      <c r="A55" s="27"/>
      <c r="B55" s="9"/>
      <c r="C55" s="9"/>
      <c r="D55" s="20"/>
      <c r="E55" s="20"/>
      <c r="F55" s="10"/>
      <c r="G55" s="10"/>
    </row>
    <row r="56" spans="1:7" s="4" customFormat="1" ht="18" customHeight="1">
      <c r="A56" s="27"/>
      <c r="B56" s="9"/>
      <c r="C56" s="9"/>
      <c r="D56" s="20"/>
      <c r="E56" s="20"/>
      <c r="F56" s="10"/>
      <c r="G56" s="10"/>
    </row>
    <row r="57" spans="1:7" s="4" customFormat="1" ht="18" customHeight="1">
      <c r="A57" s="27"/>
      <c r="B57" s="9"/>
      <c r="C57" s="9"/>
      <c r="D57" s="20"/>
      <c r="E57" s="20"/>
      <c r="F57" s="10"/>
      <c r="G57" s="10"/>
    </row>
    <row r="58" spans="1:7" s="4" customFormat="1" ht="18" customHeight="1">
      <c r="A58" s="27"/>
      <c r="B58" s="9"/>
      <c r="C58" s="9"/>
      <c r="D58" s="20"/>
      <c r="E58" s="20"/>
      <c r="F58" s="10"/>
      <c r="G58" s="10"/>
    </row>
    <row r="59" spans="1:7" s="4" customFormat="1" ht="18" customHeight="1">
      <c r="A59" s="27"/>
      <c r="B59" s="9"/>
      <c r="C59" s="9"/>
      <c r="D59" s="20"/>
      <c r="E59" s="20"/>
      <c r="F59" s="10"/>
      <c r="G59" s="10"/>
    </row>
    <row r="60" spans="1:7" s="4" customFormat="1" ht="18" customHeight="1">
      <c r="A60" s="27"/>
      <c r="B60" s="9"/>
      <c r="C60" s="9"/>
      <c r="D60" s="20"/>
      <c r="E60" s="20"/>
      <c r="F60" s="10"/>
      <c r="G60" s="10"/>
    </row>
    <row r="61" spans="1:7" s="4" customFormat="1" ht="18" customHeight="1">
      <c r="A61" s="27"/>
      <c r="B61" s="9"/>
      <c r="C61" s="9"/>
      <c r="D61" s="20"/>
      <c r="E61" s="20"/>
      <c r="F61" s="10"/>
      <c r="G61" s="10"/>
    </row>
    <row r="62" spans="1:7" s="4" customFormat="1" ht="18" customHeight="1">
      <c r="A62" s="27"/>
      <c r="B62" s="9"/>
      <c r="C62" s="9"/>
      <c r="D62" s="20"/>
      <c r="E62" s="20"/>
      <c r="F62" s="10"/>
      <c r="G62" s="10"/>
    </row>
    <row r="63" spans="1:7" s="4" customFormat="1" ht="18" customHeight="1">
      <c r="A63" s="27"/>
      <c r="B63" s="9"/>
      <c r="C63" s="9"/>
      <c r="D63" s="20"/>
      <c r="E63" s="20"/>
      <c r="F63" s="10"/>
      <c r="G63" s="10"/>
    </row>
    <row r="64" spans="1:7" s="4" customFormat="1" ht="18" customHeight="1">
      <c r="A64" s="27"/>
      <c r="B64" s="9"/>
      <c r="C64" s="9"/>
      <c r="D64" s="20"/>
      <c r="E64" s="20"/>
      <c r="F64" s="10"/>
      <c r="G64" s="10"/>
    </row>
    <row r="65" spans="1:7" s="4" customFormat="1" ht="18" customHeight="1">
      <c r="A65" s="27"/>
      <c r="B65" s="9"/>
      <c r="C65" s="9"/>
      <c r="D65" s="20"/>
      <c r="E65" s="20"/>
      <c r="F65" s="10"/>
      <c r="G65" s="10"/>
    </row>
    <row r="66" spans="1:7" s="4" customFormat="1" ht="18" customHeight="1">
      <c r="A66" s="27"/>
      <c r="B66" s="9"/>
      <c r="C66" s="9"/>
      <c r="D66" s="20"/>
      <c r="E66" s="20"/>
      <c r="F66" s="10"/>
      <c r="G66" s="10"/>
    </row>
    <row r="67" spans="1:7" s="4" customFormat="1" ht="18" customHeight="1">
      <c r="A67" s="27"/>
      <c r="B67" s="9"/>
      <c r="C67" s="9"/>
      <c r="D67" s="20"/>
      <c r="E67" s="20"/>
      <c r="F67" s="10"/>
      <c r="G67" s="10"/>
    </row>
    <row r="68" spans="1:7" s="4" customFormat="1" ht="18" customHeight="1">
      <c r="A68" s="27"/>
      <c r="B68" s="9"/>
      <c r="C68" s="9"/>
      <c r="D68" s="20"/>
      <c r="E68" s="20"/>
      <c r="F68" s="10"/>
      <c r="G68" s="10"/>
    </row>
    <row r="69" spans="1:7" s="4" customFormat="1" ht="18" customHeight="1">
      <c r="A69" s="27"/>
      <c r="B69" s="9"/>
      <c r="C69" s="9"/>
      <c r="D69" s="20"/>
      <c r="E69" s="20"/>
      <c r="F69" s="10"/>
      <c r="G69" s="10"/>
    </row>
    <row r="70" spans="1:7" s="4" customFormat="1" ht="18" customHeight="1">
      <c r="A70" s="27"/>
      <c r="B70" s="9"/>
      <c r="C70" s="9"/>
      <c r="D70" s="20"/>
      <c r="E70" s="20"/>
      <c r="F70" s="10"/>
      <c r="G70" s="10"/>
    </row>
    <row r="71" spans="1:7" s="4" customFormat="1" ht="18" customHeight="1">
      <c r="A71" s="27"/>
      <c r="B71" s="9"/>
      <c r="C71" s="9"/>
      <c r="D71" s="20"/>
      <c r="E71" s="20"/>
      <c r="F71" s="10"/>
      <c r="G71" s="10"/>
    </row>
    <row r="72" spans="1:7" s="4" customFormat="1" ht="18" customHeight="1">
      <c r="A72" s="27"/>
      <c r="B72" s="9"/>
      <c r="C72" s="9"/>
      <c r="D72" s="20"/>
      <c r="E72" s="20"/>
      <c r="F72" s="10"/>
      <c r="G72" s="10"/>
    </row>
    <row r="73" spans="1:7" s="4" customFormat="1" ht="18" customHeight="1">
      <c r="A73" s="27"/>
      <c r="B73" s="9"/>
      <c r="C73" s="9"/>
      <c r="D73" s="20"/>
      <c r="E73" s="20"/>
      <c r="F73" s="10"/>
      <c r="G73" s="10"/>
    </row>
    <row r="74" spans="1:7" s="4" customFormat="1" ht="18" customHeight="1">
      <c r="A74" s="27"/>
      <c r="B74" s="9"/>
      <c r="C74" s="9"/>
      <c r="D74" s="20"/>
      <c r="E74" s="20"/>
      <c r="F74" s="10"/>
      <c r="G74" s="10"/>
    </row>
    <row r="75" spans="1:7" s="4" customFormat="1" ht="18" customHeight="1">
      <c r="A75" s="27"/>
      <c r="B75" s="9"/>
      <c r="C75" s="9"/>
      <c r="D75" s="20"/>
      <c r="E75" s="20"/>
      <c r="F75" s="10"/>
      <c r="G75" s="10"/>
    </row>
    <row r="76" spans="1:7" s="4" customFormat="1" ht="18" customHeight="1">
      <c r="A76" s="27"/>
      <c r="B76" s="9"/>
      <c r="C76" s="9"/>
      <c r="D76" s="20"/>
      <c r="E76" s="20"/>
      <c r="F76" s="10"/>
      <c r="G76" s="10"/>
    </row>
    <row r="77" spans="1:7" s="4" customFormat="1" ht="18" customHeight="1">
      <c r="A77" s="27"/>
      <c r="B77" s="9"/>
      <c r="C77" s="9"/>
      <c r="D77" s="20"/>
      <c r="E77" s="20"/>
      <c r="F77" s="10"/>
      <c r="G77" s="10"/>
    </row>
    <row r="78" spans="1:7" s="4" customFormat="1" ht="18" customHeight="1">
      <c r="A78" s="27"/>
      <c r="B78" s="9"/>
      <c r="C78" s="9"/>
      <c r="D78" s="20"/>
      <c r="E78" s="20"/>
      <c r="F78" s="10"/>
      <c r="G78" s="10"/>
    </row>
    <row r="79" spans="1:7" s="4" customFormat="1" ht="18" customHeight="1">
      <c r="A79" s="27"/>
      <c r="B79" s="9"/>
      <c r="C79" s="9"/>
      <c r="D79" s="20"/>
      <c r="E79" s="20"/>
      <c r="F79" s="10"/>
      <c r="G79" s="10"/>
    </row>
    <row r="80" spans="1:7" s="4" customFormat="1" ht="18" customHeight="1">
      <c r="A80" s="27"/>
      <c r="B80" s="9"/>
      <c r="C80" s="9"/>
      <c r="D80" s="20"/>
      <c r="E80" s="20"/>
      <c r="F80" s="10"/>
      <c r="G80" s="10"/>
    </row>
    <row r="81" spans="1:7" s="4" customFormat="1" ht="18" customHeight="1">
      <c r="A81" s="27"/>
      <c r="B81" s="9"/>
      <c r="C81" s="9"/>
      <c r="D81" s="20"/>
      <c r="E81" s="20"/>
      <c r="F81" s="10"/>
      <c r="G81" s="10"/>
    </row>
    <row r="82" spans="1:7" s="4" customFormat="1" ht="18" customHeight="1">
      <c r="A82" s="27"/>
      <c r="B82" s="9"/>
      <c r="C82" s="9"/>
      <c r="D82" s="20"/>
      <c r="E82" s="20"/>
      <c r="F82" s="10"/>
      <c r="G82" s="10"/>
    </row>
    <row r="83" spans="1:7" s="4" customFormat="1" ht="18" customHeight="1">
      <c r="A83" s="27"/>
      <c r="B83" s="9"/>
      <c r="C83" s="9"/>
      <c r="D83" s="20"/>
      <c r="E83" s="20"/>
      <c r="F83" s="10"/>
      <c r="G83" s="10"/>
    </row>
    <row r="84" spans="1:7" s="4" customFormat="1" ht="18" customHeight="1">
      <c r="A84" s="27"/>
      <c r="B84" s="9"/>
      <c r="C84" s="9"/>
      <c r="D84" s="20"/>
      <c r="E84" s="20"/>
      <c r="F84" s="10"/>
      <c r="G84" s="10"/>
    </row>
    <row r="85" spans="1:7" s="4" customFormat="1" ht="18" customHeight="1">
      <c r="A85" s="27"/>
      <c r="B85" s="9"/>
      <c r="C85" s="9"/>
      <c r="D85" s="20"/>
      <c r="E85" s="20"/>
      <c r="F85" s="10"/>
      <c r="G85" s="10"/>
    </row>
    <row r="86" spans="1:7" s="4" customFormat="1" ht="18" customHeight="1">
      <c r="A86" s="27"/>
      <c r="B86" s="9"/>
      <c r="C86" s="9"/>
      <c r="D86" s="20"/>
      <c r="E86" s="20"/>
      <c r="F86" s="10"/>
      <c r="G86" s="10"/>
    </row>
    <row r="87" spans="1:7" s="4" customFormat="1" ht="18" customHeight="1">
      <c r="A87" s="27"/>
      <c r="B87" s="9"/>
      <c r="C87" s="9"/>
      <c r="D87" s="20"/>
      <c r="E87" s="20"/>
      <c r="F87" s="10"/>
      <c r="G87" s="10"/>
    </row>
    <row r="88" spans="1:7" s="4" customFormat="1" ht="18" customHeight="1">
      <c r="A88" s="27"/>
      <c r="B88" s="9"/>
      <c r="C88" s="9"/>
      <c r="D88" s="20"/>
      <c r="E88" s="20"/>
      <c r="F88" s="10"/>
      <c r="G88" s="10"/>
    </row>
    <row r="89" spans="1:7" s="4" customFormat="1" ht="18" customHeight="1">
      <c r="A89" s="27"/>
      <c r="B89" s="9"/>
      <c r="C89" s="9"/>
      <c r="D89" s="20"/>
      <c r="E89" s="20"/>
      <c r="F89" s="10"/>
      <c r="G89" s="10"/>
    </row>
    <row r="90" spans="1:7" s="4" customFormat="1" ht="18" customHeight="1">
      <c r="A90" s="27"/>
      <c r="B90" s="9"/>
      <c r="C90" s="9"/>
      <c r="D90" s="20"/>
      <c r="E90" s="20"/>
      <c r="F90" s="10"/>
      <c r="G90" s="10"/>
    </row>
    <row r="91" spans="1:7" s="4" customFormat="1" ht="18" customHeight="1">
      <c r="A91" s="27"/>
      <c r="B91" s="9"/>
      <c r="C91" s="9"/>
      <c r="D91" s="20"/>
      <c r="E91" s="20"/>
      <c r="F91" s="10"/>
      <c r="G91" s="10"/>
    </row>
    <row r="92" spans="1:7" s="4" customFormat="1" ht="18" customHeight="1">
      <c r="A92" s="27"/>
      <c r="B92" s="9"/>
      <c r="C92" s="9"/>
      <c r="D92" s="20"/>
      <c r="E92" s="20"/>
      <c r="F92" s="10"/>
      <c r="G92" s="10"/>
    </row>
    <row r="93" spans="1:7" s="4" customFormat="1" ht="18" customHeight="1">
      <c r="A93" s="27"/>
      <c r="B93" s="9"/>
      <c r="C93" s="9"/>
      <c r="D93" s="20"/>
      <c r="E93" s="20"/>
      <c r="F93" s="10"/>
      <c r="G93" s="10"/>
    </row>
    <row r="94" spans="1:7" s="4" customFormat="1" ht="18" customHeight="1">
      <c r="A94" s="27"/>
      <c r="B94" s="9"/>
      <c r="C94" s="9"/>
      <c r="D94" s="20"/>
      <c r="E94" s="20"/>
      <c r="F94" s="10"/>
      <c r="G94" s="10"/>
    </row>
    <row r="95" spans="1:7" s="4" customFormat="1" ht="18" customHeight="1">
      <c r="A95" s="27"/>
      <c r="B95" s="9"/>
      <c r="C95" s="9"/>
      <c r="D95" s="20"/>
      <c r="E95" s="20"/>
      <c r="F95" s="10"/>
      <c r="G95" s="10"/>
    </row>
    <row r="96" spans="1:7" s="4" customFormat="1" ht="18" customHeight="1">
      <c r="A96" s="27"/>
      <c r="B96" s="9"/>
      <c r="C96" s="9"/>
      <c r="D96" s="20"/>
      <c r="E96" s="20"/>
      <c r="F96" s="10"/>
      <c r="G96" s="10"/>
    </row>
    <row r="97" spans="1:7" s="4" customFormat="1" ht="18" customHeight="1">
      <c r="A97" s="27"/>
      <c r="B97" s="9"/>
      <c r="C97" s="9"/>
      <c r="D97" s="20"/>
      <c r="E97" s="20"/>
      <c r="F97" s="10"/>
      <c r="G97" s="10"/>
    </row>
    <row r="98" spans="1:7" s="4" customFormat="1" ht="18" customHeight="1">
      <c r="A98" s="27"/>
      <c r="B98" s="9"/>
      <c r="C98" s="9"/>
      <c r="D98" s="20"/>
      <c r="E98" s="20"/>
      <c r="F98" s="10"/>
      <c r="G98" s="10"/>
    </row>
    <row r="99" spans="1:7" s="4" customFormat="1" ht="18" customHeight="1">
      <c r="A99" s="27"/>
      <c r="B99" s="9"/>
      <c r="C99" s="9"/>
      <c r="D99" s="20"/>
      <c r="E99" s="20"/>
      <c r="F99" s="10"/>
      <c r="G99" s="10"/>
    </row>
    <row r="100" spans="1:7" s="4" customFormat="1" ht="18" customHeight="1">
      <c r="A100" s="27"/>
      <c r="B100" s="9"/>
      <c r="C100" s="9"/>
      <c r="D100" s="20"/>
      <c r="E100" s="20"/>
      <c r="F100" s="10"/>
      <c r="G100" s="10"/>
    </row>
    <row r="101" spans="1:7" s="4" customFormat="1" ht="18" customHeight="1">
      <c r="A101" s="27"/>
      <c r="B101" s="9"/>
      <c r="C101" s="9"/>
      <c r="D101" s="20"/>
      <c r="E101" s="20"/>
      <c r="F101" s="10"/>
      <c r="G101" s="10"/>
    </row>
    <row r="102" spans="1:7" s="4" customFormat="1" ht="18" customHeight="1">
      <c r="A102" s="27"/>
      <c r="B102" s="9"/>
      <c r="C102" s="9"/>
      <c r="D102" s="20"/>
      <c r="E102" s="20"/>
      <c r="F102" s="10"/>
      <c r="G102" s="10"/>
    </row>
    <row r="103" spans="1:7" s="4" customFormat="1" ht="18" customHeight="1">
      <c r="A103" s="27"/>
      <c r="B103" s="9"/>
      <c r="C103" s="9"/>
      <c r="D103" s="20"/>
      <c r="E103" s="20"/>
      <c r="F103" s="10"/>
      <c r="G103" s="10"/>
    </row>
    <row r="104" spans="1:7" s="4" customFormat="1" ht="18" customHeight="1">
      <c r="A104" s="27"/>
      <c r="B104" s="9"/>
      <c r="C104" s="9"/>
      <c r="D104" s="20"/>
      <c r="E104" s="20"/>
      <c r="F104" s="10"/>
      <c r="G104" s="10"/>
    </row>
    <row r="105" spans="1:7" s="4" customFormat="1" ht="18" customHeight="1">
      <c r="A105" s="27"/>
      <c r="B105" s="9"/>
      <c r="C105" s="9"/>
      <c r="D105" s="20"/>
      <c r="E105" s="20"/>
      <c r="F105" s="10"/>
      <c r="G105" s="10"/>
    </row>
    <row r="106" spans="1:7" s="4" customFormat="1" ht="18" customHeight="1">
      <c r="A106" s="27"/>
      <c r="B106" s="9"/>
      <c r="C106" s="9"/>
      <c r="D106" s="20"/>
      <c r="E106" s="20"/>
      <c r="F106" s="10"/>
      <c r="G106" s="10"/>
    </row>
    <row r="107" spans="1:7" s="4" customFormat="1" ht="18" customHeight="1">
      <c r="A107" s="27"/>
      <c r="B107" s="9"/>
      <c r="C107" s="9"/>
      <c r="D107" s="20"/>
      <c r="E107" s="20"/>
      <c r="F107" s="10"/>
      <c r="G107" s="10"/>
    </row>
    <row r="108" spans="1:7" s="4" customFormat="1" ht="18" customHeight="1">
      <c r="A108" s="27"/>
      <c r="B108" s="9"/>
      <c r="C108" s="9"/>
      <c r="D108" s="20"/>
      <c r="E108" s="20"/>
      <c r="F108" s="10"/>
      <c r="G108" s="10"/>
    </row>
    <row r="109" spans="1:7" s="4" customFormat="1" ht="18" customHeight="1">
      <c r="A109" s="27"/>
      <c r="B109" s="9"/>
      <c r="C109" s="9"/>
      <c r="D109" s="20"/>
      <c r="E109" s="20"/>
      <c r="F109" s="10"/>
      <c r="G109" s="10"/>
    </row>
    <row r="110" spans="1:7" s="4" customFormat="1" ht="18" customHeight="1">
      <c r="A110" s="27"/>
      <c r="B110" s="9"/>
      <c r="C110" s="9"/>
      <c r="D110" s="20"/>
      <c r="E110" s="20"/>
      <c r="F110" s="10"/>
      <c r="G110" s="10"/>
    </row>
    <row r="111" spans="1:7" s="4" customFormat="1" ht="18" customHeight="1">
      <c r="A111" s="27"/>
      <c r="B111" s="9"/>
      <c r="C111" s="9"/>
      <c r="D111" s="20"/>
      <c r="E111" s="20"/>
      <c r="F111" s="10"/>
      <c r="G111" s="10"/>
    </row>
    <row r="112" spans="1:7" s="4" customFormat="1" ht="18" customHeight="1">
      <c r="A112" s="27"/>
      <c r="B112" s="9"/>
      <c r="C112" s="9"/>
      <c r="D112" s="20"/>
      <c r="E112" s="20"/>
      <c r="F112" s="10"/>
      <c r="G112" s="10"/>
    </row>
    <row r="113" spans="1:7" s="4" customFormat="1" ht="18" customHeight="1">
      <c r="A113" s="27"/>
      <c r="B113" s="9"/>
      <c r="C113" s="9"/>
      <c r="D113" s="20"/>
      <c r="E113" s="20"/>
      <c r="F113" s="10"/>
      <c r="G113" s="10"/>
    </row>
    <row r="114" spans="1:7" s="4" customFormat="1" ht="18" customHeight="1">
      <c r="A114" s="27"/>
      <c r="B114" s="9"/>
      <c r="C114" s="9"/>
      <c r="D114" s="20"/>
      <c r="E114" s="20"/>
      <c r="F114" s="10"/>
      <c r="G114" s="10"/>
    </row>
    <row r="115" spans="1:7" s="4" customFormat="1" ht="18" customHeight="1">
      <c r="A115" s="27"/>
      <c r="B115" s="9"/>
      <c r="C115" s="9"/>
      <c r="D115" s="20"/>
      <c r="E115" s="20"/>
      <c r="F115" s="10"/>
      <c r="G115" s="10"/>
    </row>
    <row r="116" spans="1:7" s="4" customFormat="1" ht="18" customHeight="1">
      <c r="A116" s="27"/>
      <c r="B116" s="9"/>
      <c r="C116" s="9"/>
      <c r="D116" s="20"/>
      <c r="E116" s="20"/>
      <c r="F116" s="10"/>
      <c r="G116" s="10"/>
    </row>
    <row r="117" spans="1:7" s="4" customFormat="1" ht="18" customHeight="1">
      <c r="A117" s="27"/>
      <c r="B117" s="9"/>
      <c r="C117" s="9"/>
      <c r="D117" s="20"/>
      <c r="E117" s="20"/>
      <c r="F117" s="10"/>
      <c r="G117" s="10"/>
    </row>
    <row r="118" spans="1:7" s="4" customFormat="1" ht="18" customHeight="1">
      <c r="A118" s="27"/>
      <c r="B118" s="9"/>
      <c r="C118" s="9"/>
      <c r="D118" s="20"/>
      <c r="E118" s="20"/>
      <c r="F118" s="10"/>
      <c r="G118" s="10"/>
    </row>
    <row r="119" spans="1:7" s="4" customFormat="1" ht="18" customHeight="1">
      <c r="A119" s="27"/>
      <c r="B119" s="9"/>
      <c r="C119" s="9"/>
      <c r="D119" s="20"/>
      <c r="E119" s="20"/>
      <c r="F119" s="10"/>
      <c r="G119" s="10"/>
    </row>
    <row r="120" spans="1:7" s="4" customFormat="1" ht="18" customHeight="1">
      <c r="A120" s="27"/>
      <c r="B120" s="9"/>
      <c r="C120" s="9"/>
      <c r="D120" s="20"/>
      <c r="E120" s="20"/>
      <c r="F120" s="10"/>
      <c r="G120" s="10"/>
    </row>
    <row r="121" spans="1:7" s="4" customFormat="1" ht="18" customHeight="1">
      <c r="A121" s="27"/>
      <c r="B121" s="9"/>
      <c r="C121" s="9"/>
      <c r="D121" s="20"/>
      <c r="E121" s="20"/>
      <c r="F121" s="10"/>
      <c r="G121" s="10"/>
    </row>
    <row r="122" spans="1:7" s="4" customFormat="1" ht="18" customHeight="1">
      <c r="A122" s="27"/>
      <c r="B122" s="9"/>
      <c r="C122" s="9"/>
      <c r="D122" s="20"/>
      <c r="E122" s="20"/>
      <c r="F122" s="10"/>
      <c r="G122" s="10"/>
    </row>
    <row r="123" spans="1:7" s="4" customFormat="1" ht="18" customHeight="1">
      <c r="A123" s="27"/>
      <c r="B123" s="9"/>
      <c r="C123" s="9"/>
      <c r="D123" s="20"/>
      <c r="E123" s="20"/>
      <c r="F123" s="10"/>
      <c r="G123" s="10"/>
    </row>
    <row r="124" spans="1:7" s="4" customFormat="1" ht="18" customHeight="1">
      <c r="A124" s="27"/>
      <c r="B124" s="9"/>
      <c r="C124" s="9"/>
      <c r="D124" s="20"/>
      <c r="E124" s="20"/>
      <c r="F124" s="10"/>
      <c r="G124" s="10"/>
    </row>
    <row r="125" spans="1:7" s="4" customFormat="1" ht="18" customHeight="1">
      <c r="A125" s="27"/>
      <c r="B125" s="9"/>
      <c r="C125" s="9"/>
      <c r="D125" s="20"/>
      <c r="E125" s="20"/>
      <c r="F125" s="10"/>
      <c r="G125" s="10"/>
    </row>
    <row r="126" spans="1:7" s="4" customFormat="1" ht="18" customHeight="1">
      <c r="A126" s="27"/>
      <c r="B126" s="9"/>
      <c r="C126" s="9"/>
      <c r="D126" s="20"/>
      <c r="E126" s="20"/>
      <c r="F126" s="10"/>
      <c r="G126" s="10"/>
    </row>
    <row r="127" spans="1:7" s="4" customFormat="1" ht="18" customHeight="1">
      <c r="A127" s="27"/>
      <c r="B127" s="9"/>
      <c r="C127" s="9"/>
      <c r="D127" s="20"/>
      <c r="E127" s="20"/>
      <c r="F127" s="10"/>
      <c r="G127" s="10"/>
    </row>
    <row r="128" spans="1:7" s="4" customFormat="1" ht="18" customHeight="1">
      <c r="A128" s="27"/>
      <c r="B128" s="9"/>
      <c r="C128" s="9"/>
      <c r="D128" s="20"/>
      <c r="E128" s="20"/>
      <c r="F128" s="10"/>
      <c r="G128" s="10"/>
    </row>
    <row r="129" spans="1:7" s="4" customFormat="1" ht="18" customHeight="1">
      <c r="A129" s="27"/>
      <c r="B129" s="9"/>
      <c r="C129" s="9"/>
      <c r="D129" s="20"/>
      <c r="E129" s="20"/>
      <c r="F129" s="10"/>
      <c r="G129" s="10"/>
    </row>
    <row r="130" spans="1:7" s="4" customFormat="1" ht="18" customHeight="1">
      <c r="A130" s="27"/>
      <c r="B130" s="9"/>
      <c r="C130" s="9"/>
      <c r="D130" s="20"/>
      <c r="E130" s="20"/>
      <c r="F130" s="10"/>
      <c r="G130" s="10"/>
    </row>
    <row r="131" spans="1:7" s="4" customFormat="1" ht="18" customHeight="1">
      <c r="A131" s="27"/>
      <c r="B131" s="9"/>
      <c r="C131" s="9"/>
      <c r="D131" s="20"/>
      <c r="E131" s="20"/>
      <c r="F131" s="10"/>
      <c r="G131" s="10"/>
    </row>
    <row r="132" spans="1:7" s="4" customFormat="1" ht="18" customHeight="1">
      <c r="A132" s="27"/>
      <c r="B132" s="9"/>
      <c r="C132" s="9"/>
      <c r="D132" s="20"/>
      <c r="E132" s="20"/>
      <c r="F132" s="10"/>
      <c r="G132" s="10"/>
    </row>
    <row r="133" spans="1:7" s="4" customFormat="1" ht="18" customHeight="1">
      <c r="A133" s="27"/>
      <c r="B133" s="9"/>
      <c r="C133" s="9"/>
      <c r="D133" s="20"/>
      <c r="E133" s="20"/>
      <c r="F133" s="10"/>
      <c r="G133" s="10"/>
    </row>
    <row r="134" spans="1:7" s="4" customFormat="1" ht="18" customHeight="1">
      <c r="A134" s="27"/>
      <c r="B134" s="9"/>
      <c r="C134" s="9"/>
      <c r="D134" s="20"/>
      <c r="E134" s="20"/>
      <c r="F134" s="10"/>
      <c r="G134" s="10"/>
    </row>
    <row r="135" spans="1:7" s="4" customFormat="1" ht="18" customHeight="1">
      <c r="A135" s="27"/>
      <c r="B135" s="9"/>
      <c r="C135" s="9"/>
      <c r="D135" s="20"/>
      <c r="E135" s="20"/>
      <c r="F135" s="10"/>
      <c r="G135" s="10"/>
    </row>
    <row r="136" spans="1:7" s="4" customFormat="1" ht="18" customHeight="1">
      <c r="A136" s="27"/>
      <c r="B136" s="9"/>
      <c r="C136" s="9"/>
      <c r="D136" s="20"/>
      <c r="E136" s="20"/>
      <c r="F136" s="10"/>
      <c r="G136" s="10"/>
    </row>
    <row r="137" spans="1:7" s="4" customFormat="1" ht="18" customHeight="1">
      <c r="A137" s="27"/>
      <c r="B137" s="9"/>
      <c r="C137" s="9"/>
      <c r="D137" s="20"/>
      <c r="E137" s="20"/>
      <c r="F137" s="10"/>
      <c r="G137" s="10"/>
    </row>
    <row r="138" spans="1:7" s="4" customFormat="1" ht="18" customHeight="1">
      <c r="A138" s="27"/>
      <c r="B138" s="9"/>
      <c r="C138" s="9"/>
      <c r="D138" s="20"/>
      <c r="E138" s="20"/>
      <c r="F138" s="10"/>
      <c r="G138" s="10"/>
    </row>
    <row r="139" spans="1:7" s="4" customFormat="1" ht="18" customHeight="1">
      <c r="A139" s="27"/>
      <c r="B139" s="9"/>
      <c r="C139" s="9"/>
      <c r="D139" s="20"/>
      <c r="E139" s="20"/>
      <c r="F139" s="10"/>
      <c r="G139" s="10"/>
    </row>
    <row r="140" spans="1:7" s="4" customFormat="1" ht="18" customHeight="1">
      <c r="A140" s="27"/>
      <c r="B140" s="9"/>
      <c r="C140" s="9"/>
      <c r="D140" s="20"/>
      <c r="E140" s="20"/>
      <c r="F140" s="10"/>
      <c r="G140" s="10"/>
    </row>
    <row r="141" spans="1:7" s="4" customFormat="1" ht="18" customHeight="1">
      <c r="A141" s="27"/>
      <c r="B141" s="9"/>
      <c r="C141" s="9"/>
      <c r="D141" s="20"/>
      <c r="E141" s="20"/>
      <c r="F141" s="10"/>
      <c r="G141" s="10"/>
    </row>
    <row r="142" spans="1:7" s="4" customFormat="1" ht="18" customHeight="1">
      <c r="A142" s="27"/>
      <c r="B142" s="9"/>
      <c r="C142" s="9"/>
      <c r="D142" s="20"/>
      <c r="E142" s="20"/>
      <c r="F142" s="10"/>
      <c r="G142" s="10"/>
    </row>
    <row r="143" spans="1:7" s="4" customFormat="1" ht="18" customHeight="1">
      <c r="A143" s="27"/>
      <c r="B143" s="9"/>
      <c r="C143" s="9"/>
      <c r="D143" s="20"/>
      <c r="E143" s="20"/>
      <c r="F143" s="10"/>
      <c r="G143" s="10"/>
    </row>
    <row r="144" spans="1:7" s="4" customFormat="1" ht="18" customHeight="1">
      <c r="A144" s="27"/>
      <c r="B144" s="9"/>
      <c r="C144" s="9"/>
      <c r="D144" s="20"/>
      <c r="E144" s="20"/>
      <c r="F144" s="10"/>
      <c r="G144" s="10"/>
    </row>
    <row r="145" spans="1:7" s="4" customFormat="1" ht="18" customHeight="1">
      <c r="A145" s="27"/>
      <c r="B145" s="9"/>
      <c r="C145" s="9"/>
      <c r="D145" s="20"/>
      <c r="E145" s="20"/>
      <c r="F145" s="10"/>
      <c r="G145" s="10"/>
    </row>
    <row r="146" spans="1:7" s="4" customFormat="1" ht="18" customHeight="1">
      <c r="A146" s="27"/>
      <c r="B146" s="9"/>
      <c r="C146" s="9"/>
      <c r="D146" s="20"/>
      <c r="E146" s="20"/>
      <c r="F146" s="10"/>
      <c r="G146" s="10"/>
    </row>
    <row r="147" spans="1:7" s="4" customFormat="1" ht="18" customHeight="1">
      <c r="A147" s="27"/>
      <c r="B147" s="9"/>
      <c r="C147" s="9"/>
      <c r="D147" s="20"/>
      <c r="E147" s="20"/>
      <c r="F147" s="10"/>
      <c r="G147" s="10"/>
    </row>
    <row r="148" spans="1:7" s="4" customFormat="1" ht="18" customHeight="1">
      <c r="A148" s="27"/>
      <c r="B148" s="9"/>
      <c r="C148" s="9"/>
      <c r="D148" s="20"/>
      <c r="E148" s="20"/>
      <c r="F148" s="10"/>
      <c r="G148" s="10"/>
    </row>
    <row r="149" spans="1:7" s="4" customFormat="1" ht="18" customHeight="1">
      <c r="A149" s="27"/>
      <c r="B149" s="9"/>
      <c r="C149" s="9"/>
      <c r="D149" s="20"/>
      <c r="E149" s="20"/>
      <c r="F149" s="10"/>
      <c r="G149" s="10"/>
    </row>
    <row r="150" spans="1:7" s="4" customFormat="1" ht="18" customHeight="1">
      <c r="A150" s="27"/>
      <c r="B150" s="9"/>
      <c r="C150" s="9"/>
      <c r="D150" s="20"/>
      <c r="E150" s="20"/>
      <c r="F150" s="10"/>
      <c r="G150" s="10"/>
    </row>
    <row r="151" spans="1:7" s="4" customFormat="1" ht="18" customHeight="1">
      <c r="A151" s="27"/>
      <c r="B151" s="9"/>
      <c r="C151" s="9"/>
      <c r="D151" s="20"/>
      <c r="E151" s="20"/>
      <c r="F151" s="10"/>
      <c r="G151" s="10"/>
    </row>
    <row r="152" spans="1:7" s="4" customFormat="1" ht="18" customHeight="1">
      <c r="A152" s="27"/>
      <c r="B152" s="9"/>
      <c r="C152" s="9"/>
      <c r="D152" s="20"/>
      <c r="E152" s="20"/>
      <c r="F152" s="10"/>
      <c r="G152" s="10"/>
    </row>
    <row r="153" spans="1:7" s="4" customFormat="1" ht="18" customHeight="1">
      <c r="A153" s="27"/>
      <c r="B153" s="9"/>
      <c r="C153" s="9"/>
      <c r="D153" s="20"/>
      <c r="E153" s="20"/>
      <c r="F153" s="10"/>
      <c r="G153" s="10"/>
    </row>
    <row r="154" spans="1:7" s="4" customFormat="1" ht="18" customHeight="1">
      <c r="A154" s="27"/>
      <c r="B154" s="9"/>
      <c r="C154" s="9"/>
      <c r="D154" s="20"/>
      <c r="E154" s="20"/>
      <c r="F154" s="10"/>
      <c r="G154" s="10"/>
    </row>
    <row r="155" spans="1:7" s="4" customFormat="1" ht="18" customHeight="1">
      <c r="A155" s="27"/>
      <c r="B155" s="9"/>
      <c r="C155" s="9"/>
      <c r="D155" s="20"/>
      <c r="E155" s="20"/>
      <c r="F155" s="10"/>
      <c r="G155" s="10"/>
    </row>
    <row r="156" spans="1:7" s="4" customFormat="1" ht="18" customHeight="1">
      <c r="A156" s="27"/>
      <c r="B156" s="9"/>
      <c r="C156" s="9"/>
      <c r="D156" s="20"/>
      <c r="E156" s="20"/>
      <c r="F156" s="10"/>
      <c r="G156" s="10"/>
    </row>
    <row r="157" spans="1:7" s="4" customFormat="1" ht="18" customHeight="1">
      <c r="A157" s="27"/>
      <c r="B157" s="9"/>
      <c r="C157" s="9"/>
      <c r="D157" s="20"/>
      <c r="E157" s="20"/>
      <c r="F157" s="10"/>
      <c r="G157" s="10"/>
    </row>
    <row r="158" spans="1:7" s="4" customFormat="1" ht="18" customHeight="1">
      <c r="A158" s="27"/>
      <c r="B158" s="9"/>
      <c r="C158" s="9"/>
      <c r="D158" s="20"/>
      <c r="E158" s="20"/>
      <c r="F158" s="10"/>
      <c r="G158" s="10"/>
    </row>
    <row r="159" spans="1:7" s="4" customFormat="1" ht="18" customHeight="1">
      <c r="A159" s="27"/>
      <c r="B159" s="9"/>
      <c r="C159" s="9"/>
      <c r="D159" s="20"/>
      <c r="E159" s="20"/>
      <c r="F159" s="10"/>
      <c r="G159" s="10"/>
    </row>
    <row r="160" spans="1:7" s="4" customFormat="1" ht="18" customHeight="1">
      <c r="A160" s="27"/>
      <c r="B160" s="9"/>
      <c r="C160" s="9"/>
      <c r="D160" s="20"/>
      <c r="E160" s="20"/>
      <c r="F160" s="10"/>
      <c r="G160" s="10"/>
    </row>
    <row r="161" spans="1:7" s="4" customFormat="1" ht="18" customHeight="1">
      <c r="A161" s="27"/>
      <c r="B161" s="9"/>
      <c r="C161" s="9"/>
      <c r="D161" s="20"/>
      <c r="E161" s="20"/>
      <c r="F161" s="10"/>
      <c r="G161" s="10"/>
    </row>
    <row r="162" spans="1:7" s="4" customFormat="1" ht="18" customHeight="1">
      <c r="A162" s="27"/>
      <c r="B162" s="9"/>
      <c r="C162" s="9"/>
      <c r="D162" s="20"/>
      <c r="E162" s="20"/>
      <c r="F162" s="10"/>
      <c r="G162" s="10"/>
    </row>
    <row r="163" spans="1:7" s="4" customFormat="1" ht="18" customHeight="1">
      <c r="A163" s="27"/>
      <c r="B163" s="9"/>
      <c r="C163" s="9"/>
      <c r="D163" s="20"/>
      <c r="E163" s="20"/>
      <c r="F163" s="10"/>
      <c r="G163" s="10"/>
    </row>
    <row r="164" spans="1:7" s="4" customFormat="1" ht="18" customHeight="1">
      <c r="A164" s="27"/>
      <c r="B164" s="9"/>
      <c r="C164" s="9"/>
      <c r="D164" s="20"/>
      <c r="E164" s="20"/>
      <c r="F164" s="10"/>
      <c r="G164" s="10"/>
    </row>
    <row r="165" spans="1:7" s="4" customFormat="1" ht="18" customHeight="1">
      <c r="A165" s="27"/>
      <c r="B165" s="9"/>
      <c r="C165" s="9"/>
      <c r="D165" s="20"/>
      <c r="E165" s="20"/>
      <c r="F165" s="10"/>
      <c r="G165" s="10"/>
    </row>
    <row r="166" spans="1:7" s="4" customFormat="1" ht="18" customHeight="1">
      <c r="A166" s="27"/>
      <c r="B166" s="9"/>
      <c r="C166" s="9"/>
      <c r="D166" s="20"/>
      <c r="E166" s="20"/>
      <c r="F166" s="10"/>
      <c r="G166" s="10"/>
    </row>
    <row r="167" spans="1:7" s="4" customFormat="1" ht="18" customHeight="1">
      <c r="A167" s="27"/>
      <c r="B167" s="9"/>
      <c r="C167" s="9"/>
      <c r="D167" s="20"/>
      <c r="E167" s="20"/>
      <c r="F167" s="10"/>
      <c r="G167" s="10"/>
    </row>
    <row r="168" spans="1:7" s="4" customFormat="1" ht="18" customHeight="1">
      <c r="A168" s="27"/>
      <c r="B168" s="9"/>
      <c r="C168" s="9"/>
      <c r="D168" s="20"/>
      <c r="E168" s="20"/>
      <c r="F168" s="10"/>
      <c r="G168" s="10"/>
    </row>
    <row r="169" spans="1:7" s="4" customFormat="1" ht="18" customHeight="1">
      <c r="A169" s="27"/>
      <c r="B169" s="9"/>
      <c r="C169" s="9"/>
      <c r="D169" s="20"/>
      <c r="E169" s="20"/>
      <c r="F169" s="10"/>
      <c r="G169" s="10"/>
    </row>
    <row r="170" spans="1:7" s="4" customFormat="1" ht="18" customHeight="1">
      <c r="A170" s="27"/>
      <c r="B170" s="9"/>
      <c r="C170" s="9"/>
      <c r="D170" s="20"/>
      <c r="E170" s="20"/>
      <c r="F170" s="10"/>
      <c r="G170" s="10"/>
    </row>
    <row r="171" spans="1:7" s="4" customFormat="1" ht="18" customHeight="1">
      <c r="A171" s="27"/>
      <c r="B171" s="9"/>
      <c r="C171" s="9"/>
      <c r="D171" s="20"/>
      <c r="E171" s="20"/>
      <c r="F171" s="10"/>
      <c r="G171" s="10"/>
    </row>
    <row r="172" spans="1:7" s="4" customFormat="1" ht="18" customHeight="1">
      <c r="A172" s="27"/>
      <c r="B172" s="9"/>
      <c r="C172" s="9"/>
      <c r="D172" s="20"/>
      <c r="E172" s="20"/>
      <c r="F172" s="10"/>
      <c r="G172" s="10"/>
    </row>
    <row r="173" spans="1:7" s="4" customFormat="1" ht="18" customHeight="1">
      <c r="A173" s="27"/>
      <c r="B173" s="9"/>
      <c r="C173" s="9"/>
      <c r="D173" s="20"/>
      <c r="E173" s="20"/>
      <c r="F173" s="10"/>
      <c r="G173" s="10"/>
    </row>
    <row r="174" spans="1:7" s="4" customFormat="1" ht="18" customHeight="1">
      <c r="A174" s="27"/>
      <c r="B174" s="9"/>
      <c r="C174" s="9"/>
      <c r="D174" s="20"/>
      <c r="E174" s="20"/>
      <c r="F174" s="10"/>
      <c r="G174" s="10"/>
    </row>
    <row r="175" spans="1:7" s="4" customFormat="1" ht="18" customHeight="1">
      <c r="A175" s="27"/>
      <c r="B175" s="9"/>
      <c r="C175" s="9"/>
      <c r="D175" s="20"/>
      <c r="E175" s="20"/>
      <c r="F175" s="10"/>
      <c r="G175" s="10"/>
    </row>
    <row r="176" spans="1:7" s="4" customFormat="1" ht="18" customHeight="1">
      <c r="A176" s="27"/>
      <c r="B176" s="9"/>
      <c r="C176" s="9"/>
      <c r="D176" s="20"/>
      <c r="E176" s="20"/>
      <c r="F176" s="10"/>
      <c r="G176" s="10"/>
    </row>
    <row r="177" spans="1:7" s="4" customFormat="1" ht="18" customHeight="1">
      <c r="A177" s="27"/>
      <c r="B177" s="9"/>
      <c r="C177" s="9"/>
      <c r="D177" s="20"/>
      <c r="E177" s="20"/>
      <c r="F177" s="10"/>
      <c r="G177" s="10"/>
    </row>
    <row r="178" spans="1:7" s="4" customFormat="1" ht="18" customHeight="1">
      <c r="A178" s="27"/>
      <c r="B178" s="9"/>
      <c r="C178" s="9"/>
      <c r="D178" s="20"/>
      <c r="E178" s="20"/>
      <c r="F178" s="10"/>
      <c r="G178" s="10"/>
    </row>
    <row r="179" spans="1:7" s="4" customFormat="1" ht="18" customHeight="1">
      <c r="A179" s="27"/>
      <c r="B179" s="9"/>
      <c r="C179" s="9"/>
      <c r="D179" s="20"/>
      <c r="E179" s="20"/>
      <c r="F179" s="10"/>
      <c r="G179" s="10"/>
    </row>
    <row r="180" spans="1:7" s="4" customFormat="1" ht="18" customHeight="1">
      <c r="A180" s="27"/>
      <c r="B180" s="9"/>
      <c r="C180" s="9"/>
      <c r="D180" s="20"/>
      <c r="E180" s="20"/>
      <c r="F180" s="10"/>
      <c r="G180" s="10"/>
    </row>
    <row r="181" spans="1:7" s="4" customFormat="1" ht="18" customHeight="1">
      <c r="A181" s="27"/>
      <c r="B181" s="9"/>
      <c r="C181" s="9"/>
      <c r="D181" s="20"/>
      <c r="E181" s="20"/>
      <c r="F181" s="10"/>
      <c r="G181" s="10"/>
    </row>
    <row r="182" spans="1:7" s="4" customFormat="1" ht="18" customHeight="1">
      <c r="A182" s="27"/>
      <c r="B182" s="9"/>
      <c r="C182" s="9"/>
      <c r="D182" s="20"/>
      <c r="E182" s="20"/>
      <c r="F182" s="10"/>
      <c r="G182" s="10"/>
    </row>
    <row r="183" spans="1:7" s="4" customFormat="1" ht="18" customHeight="1">
      <c r="A183" s="27"/>
      <c r="B183" s="9"/>
      <c r="C183" s="9"/>
      <c r="D183" s="20"/>
      <c r="E183" s="20"/>
      <c r="F183" s="10"/>
      <c r="G183" s="10"/>
    </row>
    <row r="184" spans="1:7" s="4" customFormat="1" ht="18" customHeight="1">
      <c r="A184" s="27"/>
      <c r="B184" s="9"/>
      <c r="C184" s="9"/>
      <c r="D184" s="20"/>
      <c r="E184" s="20"/>
      <c r="F184" s="10"/>
      <c r="G184" s="10"/>
    </row>
    <row r="185" spans="1:7" s="4" customFormat="1" ht="18" customHeight="1">
      <c r="A185" s="27"/>
      <c r="B185" s="9"/>
      <c r="C185" s="9"/>
      <c r="D185" s="20"/>
      <c r="E185" s="20"/>
      <c r="F185" s="10"/>
      <c r="G185" s="10"/>
    </row>
    <row r="186" spans="1:7" s="4" customFormat="1" ht="18" customHeight="1">
      <c r="A186" s="27"/>
      <c r="B186" s="9"/>
      <c r="C186" s="9"/>
      <c r="D186" s="20"/>
      <c r="E186" s="20"/>
      <c r="F186" s="10"/>
      <c r="G186" s="10"/>
    </row>
    <row r="187" spans="1:7" s="4" customFormat="1" ht="18" customHeight="1">
      <c r="A187" s="27"/>
      <c r="B187" s="9"/>
      <c r="C187" s="9"/>
      <c r="D187" s="20"/>
      <c r="E187" s="20"/>
      <c r="F187" s="10"/>
      <c r="G187" s="10"/>
    </row>
    <row r="188" spans="1:7" s="4" customFormat="1" ht="18" customHeight="1">
      <c r="A188" s="27"/>
      <c r="B188" s="9"/>
      <c r="C188" s="9"/>
      <c r="D188" s="20"/>
      <c r="E188" s="20"/>
      <c r="F188" s="10"/>
      <c r="G188" s="10"/>
    </row>
    <row r="189" spans="1:7" s="4" customFormat="1" ht="18" customHeight="1">
      <c r="A189" s="27"/>
      <c r="B189" s="9"/>
      <c r="C189" s="9"/>
      <c r="D189" s="20"/>
      <c r="E189" s="20"/>
      <c r="F189" s="10"/>
      <c r="G189" s="10"/>
    </row>
    <row r="190" spans="1:7" s="4" customFormat="1" ht="18" customHeight="1">
      <c r="A190" s="27"/>
      <c r="B190" s="9"/>
      <c r="C190" s="9"/>
      <c r="D190" s="20"/>
      <c r="E190" s="20"/>
      <c r="F190" s="10"/>
      <c r="G190" s="10"/>
    </row>
    <row r="191" spans="1:7" s="4" customFormat="1" ht="18" customHeight="1">
      <c r="A191" s="27"/>
      <c r="B191" s="9"/>
      <c r="C191" s="9"/>
      <c r="D191" s="20"/>
      <c r="E191" s="20"/>
      <c r="F191" s="10"/>
      <c r="G191" s="10"/>
    </row>
    <row r="192" spans="1:7" s="4" customFormat="1" ht="18" customHeight="1">
      <c r="A192" s="27"/>
      <c r="B192" s="9"/>
      <c r="C192" s="9"/>
      <c r="D192" s="20"/>
      <c r="E192" s="20"/>
      <c r="F192" s="10"/>
      <c r="G192" s="10"/>
    </row>
    <row r="193" spans="1:7" s="4" customFormat="1" ht="18" customHeight="1">
      <c r="A193" s="27"/>
      <c r="B193" s="9"/>
      <c r="C193" s="9"/>
      <c r="D193" s="20"/>
      <c r="E193" s="20"/>
      <c r="F193" s="10"/>
      <c r="G193" s="10"/>
    </row>
    <row r="194" spans="1:7" s="4" customFormat="1" ht="18" customHeight="1">
      <c r="A194" s="27"/>
      <c r="B194" s="9"/>
      <c r="C194" s="9"/>
      <c r="D194" s="20"/>
      <c r="E194" s="20"/>
      <c r="F194" s="10"/>
      <c r="G194" s="10"/>
    </row>
    <row r="195" spans="1:7" s="4" customFormat="1" ht="18" customHeight="1">
      <c r="A195" s="27"/>
      <c r="B195" s="9"/>
      <c r="C195" s="9"/>
      <c r="D195" s="20"/>
      <c r="E195" s="20"/>
      <c r="F195" s="10"/>
      <c r="G195" s="10"/>
    </row>
    <row r="196" spans="1:7" s="4" customFormat="1" ht="18" customHeight="1">
      <c r="A196" s="27"/>
      <c r="B196" s="9"/>
      <c r="C196" s="9"/>
      <c r="D196" s="20"/>
      <c r="E196" s="20"/>
      <c r="F196" s="10"/>
      <c r="G196" s="10"/>
    </row>
    <row r="197" spans="1:7" s="4" customFormat="1" ht="18" customHeight="1">
      <c r="A197" s="27"/>
      <c r="B197" s="9"/>
      <c r="C197" s="9"/>
      <c r="D197" s="20"/>
      <c r="E197" s="20"/>
      <c r="F197" s="10"/>
      <c r="G197" s="10"/>
    </row>
    <row r="198" spans="1:7" s="4" customFormat="1" ht="18" customHeight="1">
      <c r="A198" s="27"/>
      <c r="B198" s="9"/>
      <c r="C198" s="9"/>
      <c r="D198" s="20"/>
      <c r="E198" s="20"/>
      <c r="F198" s="10"/>
      <c r="G198" s="10"/>
    </row>
    <row r="199" spans="1:7" s="4" customFormat="1" ht="18" customHeight="1">
      <c r="A199" s="27"/>
      <c r="B199" s="9"/>
      <c r="C199" s="9"/>
      <c r="D199" s="20"/>
      <c r="E199" s="20"/>
      <c r="F199" s="10"/>
      <c r="G199" s="10"/>
    </row>
    <row r="200" spans="1:7" s="4" customFormat="1" ht="18" customHeight="1">
      <c r="A200" s="27"/>
      <c r="B200" s="9"/>
      <c r="C200" s="9"/>
      <c r="D200" s="20"/>
      <c r="E200" s="20"/>
      <c r="F200" s="10"/>
      <c r="G200" s="10"/>
    </row>
    <row r="201" spans="1:7" s="4" customFormat="1" ht="18" customHeight="1">
      <c r="A201" s="27"/>
      <c r="B201" s="9"/>
      <c r="C201" s="9"/>
      <c r="D201" s="20"/>
      <c r="E201" s="20"/>
      <c r="F201" s="10"/>
      <c r="G201" s="10"/>
    </row>
    <row r="202" spans="1:7" s="4" customFormat="1" ht="18" customHeight="1">
      <c r="A202" s="27"/>
      <c r="B202" s="9"/>
      <c r="C202" s="9"/>
      <c r="D202" s="20"/>
      <c r="E202" s="20"/>
      <c r="F202" s="10"/>
      <c r="G202" s="10"/>
    </row>
    <row r="203" spans="1:7" s="4" customFormat="1" ht="18" customHeight="1">
      <c r="A203" s="27"/>
      <c r="B203" s="9"/>
      <c r="C203" s="9"/>
      <c r="D203" s="20"/>
      <c r="E203" s="20"/>
      <c r="F203" s="10"/>
      <c r="G203" s="10"/>
    </row>
    <row r="204" spans="1:7" s="4" customFormat="1" ht="18" customHeight="1">
      <c r="A204" s="27"/>
      <c r="B204" s="9"/>
      <c r="C204" s="9"/>
      <c r="D204" s="20"/>
      <c r="E204" s="20"/>
      <c r="F204" s="10"/>
      <c r="G204" s="10"/>
    </row>
    <row r="205" spans="1:7" s="4" customFormat="1" ht="18" customHeight="1">
      <c r="A205" s="27"/>
      <c r="B205" s="9"/>
      <c r="C205" s="9"/>
      <c r="D205" s="20"/>
      <c r="E205" s="20"/>
      <c r="F205" s="10"/>
      <c r="G205" s="10"/>
    </row>
    <row r="206" spans="1:7" s="4" customFormat="1" ht="18" customHeight="1">
      <c r="A206" s="27"/>
      <c r="B206" s="9"/>
      <c r="C206" s="9"/>
      <c r="D206" s="20"/>
      <c r="E206" s="20"/>
      <c r="F206" s="10"/>
      <c r="G206" s="10"/>
    </row>
    <row r="207" spans="1:7" s="4" customFormat="1" ht="18" customHeight="1">
      <c r="A207" s="27"/>
      <c r="B207" s="9"/>
      <c r="C207" s="9"/>
      <c r="D207" s="20"/>
      <c r="E207" s="20"/>
      <c r="F207" s="10"/>
      <c r="G207" s="10"/>
    </row>
    <row r="208" spans="1:7" s="4" customFormat="1" ht="18" customHeight="1">
      <c r="A208" s="27"/>
      <c r="B208" s="9"/>
      <c r="C208" s="9"/>
      <c r="D208" s="20"/>
      <c r="E208" s="20"/>
      <c r="F208" s="10"/>
      <c r="G208" s="10"/>
    </row>
    <row r="209" spans="1:7" s="4" customFormat="1" ht="18" customHeight="1">
      <c r="A209" s="27"/>
      <c r="B209" s="9"/>
      <c r="C209" s="9"/>
      <c r="D209" s="20"/>
      <c r="E209" s="20"/>
      <c r="F209" s="10"/>
      <c r="G209" s="10"/>
    </row>
    <row r="210" spans="1:7" s="4" customFormat="1" ht="18" customHeight="1">
      <c r="A210" s="27"/>
      <c r="B210" s="9"/>
      <c r="C210" s="9"/>
      <c r="D210" s="20"/>
      <c r="E210" s="20"/>
      <c r="F210" s="10"/>
      <c r="G210" s="10"/>
    </row>
    <row r="211" spans="1:7" s="4" customFormat="1" ht="18" customHeight="1">
      <c r="A211" s="27"/>
      <c r="B211" s="9"/>
      <c r="C211" s="9"/>
      <c r="D211" s="20"/>
      <c r="E211" s="20"/>
      <c r="F211" s="10"/>
      <c r="G211" s="10"/>
    </row>
    <row r="212" spans="1:7" s="4" customFormat="1" ht="18" customHeight="1">
      <c r="A212" s="27"/>
      <c r="B212" s="9"/>
      <c r="C212" s="9"/>
      <c r="D212" s="20"/>
      <c r="E212" s="20"/>
      <c r="F212" s="10"/>
      <c r="G212" s="10"/>
    </row>
    <row r="213" spans="1:7" s="4" customFormat="1" ht="18" customHeight="1">
      <c r="A213" s="27"/>
      <c r="B213" s="9"/>
      <c r="C213" s="9"/>
      <c r="D213" s="20"/>
      <c r="E213" s="20"/>
      <c r="F213" s="10"/>
      <c r="G213" s="10"/>
    </row>
    <row r="214" spans="1:7" s="4" customFormat="1" ht="18" customHeight="1">
      <c r="A214" s="27"/>
      <c r="B214" s="9"/>
      <c r="C214" s="9"/>
      <c r="D214" s="20"/>
      <c r="E214" s="20"/>
      <c r="F214" s="10"/>
      <c r="G214" s="10"/>
    </row>
    <row r="215" spans="1:7" s="4" customFormat="1" ht="18" customHeight="1">
      <c r="A215" s="27"/>
      <c r="B215" s="9"/>
      <c r="C215" s="9"/>
      <c r="D215" s="20"/>
      <c r="E215" s="20"/>
      <c r="F215" s="10"/>
      <c r="G215" s="10"/>
    </row>
    <row r="216" spans="1:7" s="4" customFormat="1" ht="18" customHeight="1">
      <c r="A216" s="27"/>
      <c r="B216" s="9"/>
      <c r="C216" s="9"/>
      <c r="D216" s="20"/>
      <c r="E216" s="20"/>
      <c r="F216" s="10"/>
      <c r="G216" s="10"/>
    </row>
    <row r="217" spans="1:7" s="4" customFormat="1" ht="18" customHeight="1">
      <c r="A217" s="27"/>
      <c r="B217" s="9"/>
      <c r="C217" s="9"/>
      <c r="D217" s="20"/>
      <c r="E217" s="20"/>
      <c r="F217" s="10"/>
      <c r="G217" s="10"/>
    </row>
    <row r="218" spans="1:7" s="4" customFormat="1" ht="18" customHeight="1">
      <c r="A218" s="27"/>
      <c r="B218" s="9"/>
      <c r="C218" s="9"/>
      <c r="D218" s="20"/>
      <c r="E218" s="20"/>
      <c r="F218" s="10"/>
      <c r="G218" s="10"/>
    </row>
    <row r="219" spans="1:7" s="4" customFormat="1" ht="18" customHeight="1">
      <c r="A219" s="27"/>
      <c r="B219" s="9"/>
      <c r="C219" s="9"/>
      <c r="D219" s="20"/>
      <c r="E219" s="20"/>
      <c r="F219" s="10"/>
      <c r="G219" s="10"/>
    </row>
    <row r="220" spans="1:7" s="4" customFormat="1" ht="18" customHeight="1">
      <c r="A220" s="27"/>
      <c r="B220" s="9"/>
      <c r="C220" s="9"/>
      <c r="D220" s="20"/>
      <c r="E220" s="20"/>
      <c r="F220" s="10"/>
      <c r="G220" s="10"/>
    </row>
    <row r="221" spans="1:7" s="4" customFormat="1" ht="18" customHeight="1">
      <c r="A221" s="27"/>
      <c r="B221" s="9"/>
      <c r="C221" s="9"/>
      <c r="D221" s="20"/>
      <c r="E221" s="20"/>
      <c r="F221" s="10"/>
      <c r="G221" s="10"/>
    </row>
    <row r="222" spans="1:7" s="4" customFormat="1" ht="18" customHeight="1">
      <c r="A222" s="27"/>
      <c r="B222" s="9"/>
      <c r="C222" s="9"/>
      <c r="D222" s="20"/>
      <c r="E222" s="20"/>
      <c r="F222" s="10"/>
      <c r="G222" s="10"/>
    </row>
    <row r="223" spans="1:7" s="4" customFormat="1" ht="18" customHeight="1">
      <c r="A223" s="27"/>
      <c r="B223" s="9"/>
      <c r="C223" s="9"/>
      <c r="D223" s="20"/>
      <c r="E223" s="20"/>
      <c r="F223" s="10"/>
      <c r="G223" s="10"/>
    </row>
    <row r="224" spans="1:7" s="4" customFormat="1" ht="18" customHeight="1">
      <c r="A224" s="27"/>
      <c r="B224" s="9"/>
      <c r="C224" s="9"/>
      <c r="D224" s="20"/>
      <c r="E224" s="20"/>
      <c r="F224" s="10"/>
      <c r="G224" s="10"/>
    </row>
    <row r="225" spans="1:7" s="4" customFormat="1" ht="18" customHeight="1">
      <c r="A225" s="27"/>
      <c r="B225" s="9"/>
      <c r="C225" s="9"/>
      <c r="D225" s="20"/>
      <c r="E225" s="20"/>
      <c r="F225" s="10"/>
      <c r="G225" s="10"/>
    </row>
    <row r="226" spans="1:7" s="4" customFormat="1" ht="18" customHeight="1">
      <c r="A226" s="27"/>
      <c r="B226" s="9"/>
      <c r="C226" s="9"/>
      <c r="D226" s="20"/>
      <c r="E226" s="20"/>
      <c r="F226" s="10"/>
      <c r="G226" s="10"/>
    </row>
    <row r="227" spans="1:7" s="4" customFormat="1" ht="18" customHeight="1">
      <c r="A227" s="27"/>
      <c r="B227" s="9"/>
      <c r="C227" s="9"/>
      <c r="D227" s="20"/>
      <c r="E227" s="20"/>
      <c r="F227" s="10"/>
      <c r="G227" s="10"/>
    </row>
    <row r="228" spans="1:7" s="4" customFormat="1" ht="18" customHeight="1">
      <c r="A228" s="27"/>
      <c r="B228" s="9"/>
      <c r="C228" s="9"/>
      <c r="D228" s="20"/>
      <c r="E228" s="20"/>
      <c r="F228" s="10"/>
      <c r="G228" s="10"/>
    </row>
    <row r="229" spans="1:7" s="4" customFormat="1" ht="18" customHeight="1">
      <c r="A229" s="27"/>
      <c r="B229" s="9"/>
      <c r="C229" s="9"/>
      <c r="D229" s="20"/>
      <c r="E229" s="20"/>
      <c r="F229" s="10"/>
      <c r="G229" s="10"/>
    </row>
    <row r="230" spans="1:7" s="4" customFormat="1" ht="18" customHeight="1">
      <c r="A230" s="27"/>
      <c r="B230" s="9"/>
      <c r="C230" s="9"/>
      <c r="D230" s="20"/>
      <c r="E230" s="20"/>
      <c r="F230" s="10"/>
      <c r="G230" s="10"/>
    </row>
    <row r="231" spans="1:7" s="4" customFormat="1" ht="18" customHeight="1">
      <c r="A231" s="27"/>
      <c r="B231" s="9"/>
      <c r="C231" s="9"/>
      <c r="D231" s="20"/>
      <c r="E231" s="20"/>
      <c r="F231" s="10"/>
      <c r="G231" s="10"/>
    </row>
    <row r="232" spans="1:7" s="4" customFormat="1" ht="18" customHeight="1">
      <c r="A232" s="27"/>
      <c r="B232" s="9"/>
      <c r="C232" s="9"/>
      <c r="D232" s="20"/>
      <c r="E232" s="20"/>
      <c r="F232" s="10"/>
      <c r="G232" s="10"/>
    </row>
    <row r="233" spans="1:7" s="4" customFormat="1" ht="18" customHeight="1">
      <c r="A233" s="27"/>
      <c r="B233" s="9"/>
      <c r="C233" s="9"/>
      <c r="D233" s="20"/>
      <c r="E233" s="20"/>
      <c r="F233" s="10"/>
      <c r="G233" s="10"/>
    </row>
    <row r="234" spans="1:7" s="4" customFormat="1" ht="18" customHeight="1">
      <c r="A234" s="27"/>
      <c r="B234" s="9"/>
      <c r="C234" s="9"/>
      <c r="D234" s="20"/>
      <c r="E234" s="20"/>
      <c r="F234" s="10"/>
      <c r="G234" s="10"/>
    </row>
    <row r="235" spans="1:7" s="4" customFormat="1" ht="18" customHeight="1">
      <c r="A235" s="27"/>
      <c r="B235" s="9"/>
      <c r="C235" s="9"/>
      <c r="D235" s="20"/>
      <c r="E235" s="20"/>
      <c r="F235" s="10"/>
      <c r="G235" s="10"/>
    </row>
    <row r="236" spans="1:7" s="4" customFormat="1" ht="18" customHeight="1">
      <c r="A236" s="27"/>
      <c r="B236" s="9"/>
      <c r="C236" s="9"/>
      <c r="D236" s="20"/>
      <c r="E236" s="20"/>
      <c r="F236" s="10"/>
      <c r="G236" s="10"/>
    </row>
    <row r="237" spans="1:7" s="4" customFormat="1" ht="18" customHeight="1">
      <c r="A237" s="27"/>
      <c r="B237" s="9"/>
      <c r="C237" s="9"/>
      <c r="D237" s="20"/>
      <c r="E237" s="20"/>
      <c r="F237" s="10"/>
      <c r="G237" s="10"/>
    </row>
    <row r="238" spans="1:7" s="4" customFormat="1" ht="18" customHeight="1">
      <c r="A238" s="27"/>
      <c r="B238" s="9"/>
      <c r="C238" s="9"/>
      <c r="D238" s="20"/>
      <c r="E238" s="20"/>
      <c r="F238" s="10"/>
      <c r="G238" s="10"/>
    </row>
    <row r="239" spans="1:7" s="4" customFormat="1" ht="18" customHeight="1">
      <c r="A239" s="27"/>
      <c r="B239" s="9"/>
      <c r="C239" s="9"/>
      <c r="D239" s="20"/>
      <c r="E239" s="20"/>
      <c r="F239" s="10"/>
      <c r="G239" s="10"/>
    </row>
    <row r="240" spans="1:7" s="4" customFormat="1" ht="18" customHeight="1">
      <c r="A240" s="27"/>
      <c r="B240" s="9"/>
      <c r="C240" s="9"/>
      <c r="D240" s="20"/>
      <c r="E240" s="20"/>
      <c r="F240" s="10"/>
      <c r="G240" s="10"/>
    </row>
    <row r="241" spans="1:7" s="4" customFormat="1" ht="18" customHeight="1">
      <c r="A241" s="27"/>
      <c r="B241" s="9"/>
      <c r="C241" s="9"/>
      <c r="D241" s="20"/>
      <c r="E241" s="20"/>
      <c r="F241" s="10"/>
      <c r="G241" s="10"/>
    </row>
    <row r="242" spans="1:7" s="4" customFormat="1" ht="18" customHeight="1">
      <c r="A242" s="27"/>
      <c r="B242" s="9"/>
      <c r="C242" s="9"/>
      <c r="D242" s="20"/>
      <c r="E242" s="20"/>
      <c r="F242" s="10"/>
      <c r="G242" s="10"/>
    </row>
    <row r="243" spans="1:7" s="4" customFormat="1" ht="18" customHeight="1">
      <c r="A243" s="27"/>
      <c r="B243" s="9"/>
      <c r="C243" s="9"/>
      <c r="D243" s="20"/>
      <c r="E243" s="20"/>
      <c r="F243" s="10"/>
      <c r="G243" s="10"/>
    </row>
    <row r="244" spans="1:7" s="4" customFormat="1" ht="18" customHeight="1">
      <c r="A244" s="27"/>
      <c r="B244" s="9"/>
      <c r="C244" s="9"/>
      <c r="D244" s="20"/>
      <c r="E244" s="20"/>
      <c r="F244" s="10"/>
      <c r="G244" s="10"/>
    </row>
    <row r="245" spans="1:7" s="4" customFormat="1" ht="18" customHeight="1">
      <c r="A245" s="27"/>
      <c r="B245" s="9"/>
      <c r="C245" s="9"/>
      <c r="D245" s="20"/>
      <c r="E245" s="20"/>
      <c r="F245" s="10"/>
      <c r="G245" s="10"/>
    </row>
    <row r="246" spans="1:7" s="4" customFormat="1" ht="18" customHeight="1">
      <c r="A246" s="27"/>
      <c r="B246" s="9"/>
      <c r="C246" s="9"/>
      <c r="D246" s="20"/>
      <c r="E246" s="20"/>
      <c r="F246" s="10"/>
      <c r="G246" s="10"/>
    </row>
    <row r="247" spans="1:7" s="4" customFormat="1" ht="18" customHeight="1">
      <c r="A247" s="27"/>
      <c r="B247" s="9"/>
      <c r="C247" s="9"/>
      <c r="D247" s="20"/>
      <c r="E247" s="20"/>
      <c r="F247" s="10"/>
      <c r="G247" s="10"/>
    </row>
    <row r="248" spans="1:7" s="4" customFormat="1" ht="18" customHeight="1">
      <c r="A248" s="27"/>
      <c r="B248" s="9"/>
      <c r="C248" s="9"/>
      <c r="D248" s="20"/>
      <c r="E248" s="20"/>
      <c r="F248" s="10"/>
      <c r="G248" s="10"/>
    </row>
    <row r="249" spans="1:7" s="4" customFormat="1" ht="18" customHeight="1">
      <c r="A249" s="27"/>
      <c r="B249" s="9"/>
      <c r="C249" s="9"/>
      <c r="D249" s="20"/>
      <c r="E249" s="20"/>
      <c r="F249" s="10"/>
      <c r="G249" s="10"/>
    </row>
    <row r="250" spans="1:7" s="4" customFormat="1" ht="18" customHeight="1">
      <c r="A250" s="27"/>
      <c r="B250" s="9"/>
      <c r="C250" s="9"/>
      <c r="D250" s="20"/>
      <c r="E250" s="20"/>
      <c r="F250" s="10"/>
      <c r="G250" s="10"/>
    </row>
    <row r="251" spans="1:7" s="4" customFormat="1" ht="18" customHeight="1">
      <c r="A251" s="27"/>
      <c r="B251" s="9"/>
      <c r="C251" s="9"/>
      <c r="D251" s="20"/>
      <c r="E251" s="20"/>
      <c r="F251" s="10"/>
      <c r="G251" s="10"/>
    </row>
    <row r="252" spans="1:7" s="4" customFormat="1" ht="18" customHeight="1">
      <c r="A252" s="27"/>
      <c r="B252" s="9"/>
      <c r="C252" s="9"/>
      <c r="D252" s="20"/>
      <c r="E252" s="20"/>
      <c r="F252" s="10"/>
      <c r="G252" s="10"/>
    </row>
    <row r="253" spans="1:7" s="4" customFormat="1" ht="18" customHeight="1">
      <c r="A253" s="27"/>
      <c r="B253" s="9"/>
      <c r="C253" s="9"/>
      <c r="D253" s="20"/>
      <c r="E253" s="20"/>
      <c r="F253" s="10"/>
      <c r="G253" s="10"/>
    </row>
    <row r="254" spans="1:7" s="4" customFormat="1" ht="18" customHeight="1">
      <c r="A254" s="27"/>
      <c r="B254" s="9"/>
      <c r="C254" s="9"/>
      <c r="D254" s="20"/>
      <c r="E254" s="20"/>
      <c r="F254" s="10"/>
      <c r="G254" s="10"/>
    </row>
    <row r="255" spans="1:7" s="4" customFormat="1" ht="18" customHeight="1">
      <c r="A255" s="27"/>
      <c r="B255" s="9"/>
      <c r="C255" s="9"/>
      <c r="D255" s="20"/>
      <c r="E255" s="20"/>
      <c r="F255" s="10"/>
      <c r="G255" s="10"/>
    </row>
    <row r="256" spans="1:7" s="4" customFormat="1" ht="18" customHeight="1">
      <c r="A256" s="27"/>
      <c r="B256" s="9"/>
      <c r="C256" s="9"/>
      <c r="D256" s="20"/>
      <c r="E256" s="20"/>
      <c r="F256" s="10"/>
      <c r="G256" s="10"/>
    </row>
    <row r="257" spans="1:7" s="4" customFormat="1" ht="18" customHeight="1">
      <c r="A257" s="27"/>
      <c r="B257" s="9"/>
      <c r="C257" s="9"/>
      <c r="D257" s="20"/>
      <c r="E257" s="20"/>
      <c r="F257" s="10"/>
      <c r="G257" s="10"/>
    </row>
    <row r="258" spans="1:7" s="4" customFormat="1" ht="18" customHeight="1">
      <c r="A258" s="27"/>
      <c r="B258" s="9"/>
      <c r="C258" s="9"/>
      <c r="D258" s="20"/>
      <c r="E258" s="20"/>
      <c r="F258" s="10"/>
      <c r="G258" s="10"/>
    </row>
    <row r="259" spans="1:7" s="4" customFormat="1" ht="18" customHeight="1">
      <c r="A259" s="27"/>
      <c r="B259" s="9"/>
      <c r="C259" s="9"/>
      <c r="D259" s="20"/>
      <c r="E259" s="20"/>
      <c r="F259" s="10"/>
      <c r="G259" s="10"/>
    </row>
    <row r="260" spans="1:7" s="4" customFormat="1" ht="18" customHeight="1">
      <c r="A260" s="27"/>
      <c r="B260" s="9"/>
      <c r="C260" s="9"/>
      <c r="D260" s="20"/>
      <c r="E260" s="20"/>
      <c r="F260" s="10"/>
      <c r="G260" s="10"/>
    </row>
    <row r="261" spans="1:7" s="4" customFormat="1" ht="18" customHeight="1">
      <c r="A261" s="27"/>
      <c r="B261" s="9"/>
      <c r="C261" s="9"/>
      <c r="D261" s="20"/>
      <c r="E261" s="20"/>
      <c r="F261" s="10"/>
      <c r="G261" s="10"/>
    </row>
    <row r="262" spans="1:7" s="4" customFormat="1" ht="18" customHeight="1">
      <c r="A262" s="27"/>
      <c r="B262" s="9"/>
      <c r="C262" s="9"/>
      <c r="D262" s="20"/>
      <c r="E262" s="20"/>
      <c r="F262" s="10"/>
      <c r="G262" s="10"/>
    </row>
    <row r="263" spans="1:7" s="4" customFormat="1" ht="18" customHeight="1">
      <c r="A263" s="27"/>
      <c r="B263" s="9"/>
      <c r="C263" s="9"/>
      <c r="D263" s="20"/>
      <c r="E263" s="20"/>
      <c r="F263" s="10"/>
      <c r="G263" s="10"/>
    </row>
    <row r="264" spans="1:7" s="4" customFormat="1" ht="18" customHeight="1">
      <c r="A264" s="27"/>
      <c r="B264" s="9"/>
      <c r="C264" s="9"/>
      <c r="D264" s="20"/>
      <c r="E264" s="20"/>
      <c r="F264" s="10"/>
      <c r="G264" s="10"/>
    </row>
    <row r="265" spans="1:7" s="4" customFormat="1" ht="18" customHeight="1">
      <c r="A265" s="27"/>
      <c r="B265" s="9"/>
      <c r="C265" s="9"/>
      <c r="D265" s="20"/>
      <c r="E265" s="20"/>
      <c r="F265" s="10"/>
      <c r="G265" s="10"/>
    </row>
    <row r="266" spans="1:7" s="4" customFormat="1" ht="18" customHeight="1">
      <c r="A266" s="27"/>
      <c r="B266" s="9"/>
      <c r="C266" s="9"/>
      <c r="D266" s="20"/>
      <c r="E266" s="20"/>
      <c r="F266" s="10"/>
      <c r="G266" s="10"/>
    </row>
    <row r="267" spans="1:7" s="4" customFormat="1" ht="18" customHeight="1">
      <c r="A267" s="27"/>
      <c r="B267" s="9"/>
      <c r="C267" s="9"/>
      <c r="D267" s="20"/>
      <c r="E267" s="20"/>
      <c r="F267" s="10"/>
      <c r="G267" s="10"/>
    </row>
    <row r="268" spans="1:7" s="4" customFormat="1" ht="18" customHeight="1">
      <c r="A268" s="27"/>
      <c r="B268" s="9"/>
      <c r="C268" s="9"/>
      <c r="D268" s="20"/>
      <c r="E268" s="20"/>
      <c r="F268" s="10"/>
      <c r="G268" s="10"/>
    </row>
    <row r="269" spans="1:7" s="4" customFormat="1" ht="18" customHeight="1">
      <c r="A269" s="27"/>
      <c r="B269" s="9"/>
      <c r="C269" s="9"/>
      <c r="D269" s="20"/>
      <c r="E269" s="20"/>
      <c r="F269" s="10"/>
      <c r="G269" s="10"/>
    </row>
    <row r="270" spans="1:7" s="4" customFormat="1" ht="18" customHeight="1">
      <c r="A270" s="27"/>
      <c r="B270" s="9"/>
      <c r="C270" s="9"/>
      <c r="D270" s="20"/>
      <c r="E270" s="20"/>
      <c r="F270" s="10"/>
      <c r="G270" s="10"/>
    </row>
    <row r="271" spans="1:7" s="4" customFormat="1" ht="18" customHeight="1">
      <c r="A271" s="27"/>
      <c r="B271" s="9"/>
      <c r="C271" s="9"/>
      <c r="D271" s="20"/>
      <c r="E271" s="20"/>
      <c r="F271" s="10"/>
      <c r="G271" s="10"/>
    </row>
    <row r="272" spans="1:7" s="4" customFormat="1" ht="18" customHeight="1">
      <c r="A272" s="27"/>
      <c r="B272" s="9"/>
      <c r="C272" s="9"/>
      <c r="D272" s="20"/>
      <c r="E272" s="20"/>
      <c r="F272" s="10"/>
      <c r="G272" s="10"/>
    </row>
    <row r="273" spans="1:7" s="4" customFormat="1" ht="18" customHeight="1">
      <c r="A273" s="27"/>
      <c r="B273" s="9"/>
      <c r="C273" s="9"/>
      <c r="D273" s="20"/>
      <c r="E273" s="20"/>
      <c r="F273" s="10"/>
      <c r="G273" s="10"/>
    </row>
    <row r="274" spans="1:7" s="4" customFormat="1" ht="18" customHeight="1">
      <c r="A274" s="27"/>
      <c r="B274" s="9"/>
      <c r="C274" s="9"/>
      <c r="D274" s="20"/>
      <c r="E274" s="20"/>
      <c r="F274" s="10"/>
      <c r="G274" s="10"/>
    </row>
    <row r="275" spans="1:7" s="4" customFormat="1" ht="18" customHeight="1">
      <c r="A275" s="27"/>
      <c r="B275" s="9"/>
      <c r="C275" s="9"/>
      <c r="D275" s="20"/>
      <c r="E275" s="20"/>
      <c r="F275" s="10"/>
      <c r="G275" s="10"/>
    </row>
    <row r="276" spans="1:7" s="4" customFormat="1" ht="18" customHeight="1">
      <c r="A276" s="27"/>
      <c r="B276" s="9"/>
      <c r="C276" s="9"/>
      <c r="D276" s="20"/>
      <c r="E276" s="20"/>
      <c r="F276" s="10"/>
      <c r="G276" s="10"/>
    </row>
    <row r="277" spans="1:7" s="4" customFormat="1" ht="18" customHeight="1">
      <c r="A277" s="27"/>
      <c r="B277" s="9"/>
      <c r="C277" s="9"/>
      <c r="D277" s="20"/>
      <c r="E277" s="20"/>
      <c r="F277" s="10"/>
      <c r="G277" s="10"/>
    </row>
    <row r="278" spans="1:7" s="4" customFormat="1" ht="18" customHeight="1">
      <c r="A278" s="27"/>
      <c r="B278" s="9"/>
      <c r="C278" s="9"/>
      <c r="D278" s="20"/>
      <c r="E278" s="20"/>
      <c r="F278" s="10"/>
      <c r="G278" s="10"/>
    </row>
    <row r="279" spans="1:7" s="4" customFormat="1" ht="18" customHeight="1">
      <c r="A279" s="27"/>
      <c r="B279" s="9"/>
      <c r="C279" s="9"/>
      <c r="D279" s="20"/>
      <c r="E279" s="20"/>
      <c r="F279" s="10"/>
      <c r="G279" s="10"/>
    </row>
    <row r="280" spans="1:7" s="4" customFormat="1" ht="18" customHeight="1">
      <c r="A280" s="27"/>
      <c r="B280" s="9"/>
      <c r="C280" s="9"/>
      <c r="D280" s="20"/>
      <c r="E280" s="20"/>
      <c r="F280" s="10"/>
      <c r="G280" s="10"/>
    </row>
    <row r="281" spans="1:7" s="4" customFormat="1" ht="18" customHeight="1">
      <c r="A281" s="27"/>
      <c r="B281" s="9"/>
      <c r="C281" s="9"/>
      <c r="D281" s="20"/>
      <c r="E281" s="20"/>
      <c r="F281" s="10"/>
      <c r="G281" s="10"/>
    </row>
    <row r="282" spans="1:7" s="4" customFormat="1" ht="18" customHeight="1">
      <c r="A282" s="27"/>
      <c r="B282" s="9"/>
      <c r="C282" s="9"/>
      <c r="D282" s="20"/>
      <c r="E282" s="20"/>
      <c r="F282" s="10"/>
      <c r="G282" s="10"/>
    </row>
    <row r="283" spans="1:7" s="4" customFormat="1" ht="18" customHeight="1">
      <c r="A283" s="27"/>
      <c r="B283" s="9"/>
      <c r="C283" s="9"/>
      <c r="D283" s="20"/>
      <c r="E283" s="20"/>
      <c r="F283" s="10"/>
      <c r="G283" s="10"/>
    </row>
    <row r="284" spans="1:7" s="4" customFormat="1" ht="18" customHeight="1">
      <c r="A284" s="27"/>
      <c r="B284" s="9"/>
      <c r="C284" s="9"/>
      <c r="D284" s="20"/>
      <c r="E284" s="20"/>
      <c r="F284" s="10"/>
      <c r="G284" s="10"/>
    </row>
    <row r="285" spans="1:7" s="4" customFormat="1" ht="18" customHeight="1">
      <c r="A285" s="27"/>
      <c r="B285" s="9"/>
      <c r="C285" s="9"/>
      <c r="D285" s="20"/>
      <c r="E285" s="20"/>
      <c r="F285" s="10"/>
      <c r="G285" s="10"/>
    </row>
    <row r="286" spans="1:7" s="4" customFormat="1" ht="18" customHeight="1">
      <c r="A286" s="27"/>
      <c r="B286" s="9"/>
      <c r="C286" s="9"/>
      <c r="D286" s="20"/>
      <c r="E286" s="20"/>
      <c r="F286" s="10"/>
      <c r="G286" s="10"/>
    </row>
    <row r="287" spans="1:7" s="4" customFormat="1" ht="18" customHeight="1">
      <c r="A287" s="27"/>
      <c r="B287" s="9"/>
      <c r="C287" s="9"/>
      <c r="D287" s="20"/>
      <c r="E287" s="20"/>
      <c r="F287" s="10"/>
      <c r="G287" s="10"/>
    </row>
    <row r="288" spans="1:7" s="4" customFormat="1" ht="18" customHeight="1">
      <c r="A288" s="27"/>
      <c r="B288" s="9"/>
      <c r="C288" s="9"/>
      <c r="D288" s="20"/>
      <c r="E288" s="20"/>
      <c r="F288" s="10"/>
      <c r="G288" s="10"/>
    </row>
    <row r="289" spans="1:7" s="4" customFormat="1" ht="18" customHeight="1">
      <c r="A289" s="27"/>
      <c r="B289" s="9"/>
      <c r="C289" s="9"/>
      <c r="D289" s="20"/>
      <c r="E289" s="20"/>
      <c r="F289" s="10"/>
      <c r="G289" s="10"/>
    </row>
    <row r="290" spans="1:7" s="4" customFormat="1" ht="18" customHeight="1">
      <c r="A290" s="27"/>
      <c r="B290" s="9"/>
      <c r="C290" s="9"/>
      <c r="D290" s="20"/>
      <c r="E290" s="20"/>
      <c r="F290" s="10"/>
      <c r="G290" s="10"/>
    </row>
    <row r="291" spans="1:7" s="4" customFormat="1" ht="18" customHeight="1">
      <c r="A291" s="27"/>
      <c r="B291" s="9"/>
      <c r="C291" s="9"/>
      <c r="D291" s="20"/>
      <c r="E291" s="20"/>
      <c r="F291" s="10"/>
      <c r="G291" s="10"/>
    </row>
    <row r="292" spans="1:7" s="4" customFormat="1" ht="18" customHeight="1">
      <c r="A292" s="27"/>
      <c r="B292" s="9"/>
      <c r="C292" s="9"/>
      <c r="D292" s="20"/>
      <c r="E292" s="20"/>
      <c r="F292" s="10"/>
      <c r="G292" s="10"/>
    </row>
    <row r="293" spans="1:7" ht="18" customHeight="1">
      <c r="A293" s="27"/>
      <c r="B293" s="9"/>
      <c r="C293" s="9"/>
      <c r="D293" s="20"/>
      <c r="E293" s="20"/>
      <c r="F293" s="10"/>
      <c r="G293" s="10"/>
    </row>
    <row r="294" spans="1:7" ht="18" customHeight="1">
      <c r="A294" s="27"/>
      <c r="B294" s="9"/>
      <c r="C294" s="9"/>
      <c r="D294" s="20"/>
      <c r="E294" s="20"/>
      <c r="F294" s="10"/>
      <c r="G294" s="10"/>
    </row>
    <row r="295" spans="1:7" ht="18" customHeight="1">
      <c r="A295" s="27"/>
      <c r="B295" s="9"/>
      <c r="C295" s="9"/>
      <c r="D295" s="20"/>
      <c r="E295" s="20"/>
      <c r="F295" s="10"/>
      <c r="G295" s="10"/>
    </row>
    <row r="296" spans="1:7" ht="18" customHeight="1">
      <c r="A296" s="27"/>
      <c r="B296" s="9"/>
      <c r="C296" s="9"/>
      <c r="D296" s="20"/>
      <c r="E296" s="20"/>
      <c r="F296" s="10"/>
      <c r="G296" s="10"/>
    </row>
    <row r="297" spans="1:7" ht="18" customHeight="1">
      <c r="A297" s="27"/>
      <c r="B297" s="9"/>
      <c r="C297" s="9"/>
      <c r="D297" s="20"/>
      <c r="E297" s="20"/>
      <c r="F297" s="10"/>
      <c r="G297" s="10"/>
    </row>
    <row r="298" spans="1:7" ht="18" customHeight="1">
      <c r="A298" s="27"/>
      <c r="B298" s="9"/>
      <c r="C298" s="9"/>
      <c r="D298" s="20"/>
      <c r="E298" s="20"/>
      <c r="F298" s="10"/>
      <c r="G298" s="10"/>
    </row>
    <row r="299" spans="1:7" ht="18" customHeight="1">
      <c r="A299" s="27"/>
      <c r="B299" s="9"/>
      <c r="C299" s="9"/>
      <c r="D299" s="20"/>
      <c r="E299" s="20"/>
      <c r="F299" s="10"/>
      <c r="G299" s="10"/>
    </row>
    <row r="300" spans="1:7" ht="18" customHeight="1">
      <c r="A300" s="27"/>
      <c r="B300" s="9"/>
      <c r="C300" s="9"/>
      <c r="D300" s="20"/>
      <c r="E300" s="20"/>
      <c r="F300" s="10"/>
      <c r="G300" s="10"/>
    </row>
    <row r="301" spans="1:7" ht="18" customHeight="1">
      <c r="A301" s="27"/>
      <c r="B301" s="9"/>
      <c r="C301" s="9"/>
      <c r="D301" s="20"/>
      <c r="E301" s="20"/>
      <c r="F301" s="10"/>
      <c r="G301" s="10"/>
    </row>
    <row r="302" spans="1:7" ht="18" customHeight="1">
      <c r="A302" s="27"/>
      <c r="B302" s="9"/>
      <c r="C302" s="9"/>
      <c r="D302" s="20"/>
      <c r="E302" s="20"/>
      <c r="F302" s="10"/>
      <c r="G302" s="10"/>
    </row>
    <row r="303" spans="1:7" ht="18" customHeight="1">
      <c r="A303" s="27"/>
      <c r="B303" s="9"/>
      <c r="C303" s="9"/>
      <c r="D303" s="20"/>
      <c r="E303" s="20"/>
      <c r="F303" s="10"/>
      <c r="G303" s="10"/>
    </row>
    <row r="304" spans="1:7" ht="18" customHeight="1">
      <c r="A304" s="27"/>
      <c r="B304" s="9"/>
      <c r="C304" s="9"/>
      <c r="D304" s="20"/>
      <c r="E304" s="20"/>
      <c r="F304" s="10"/>
      <c r="G304" s="10"/>
    </row>
    <row r="305" spans="1:7" ht="18" customHeight="1">
      <c r="A305" s="27"/>
      <c r="B305" s="9"/>
      <c r="C305" s="9"/>
      <c r="D305" s="20"/>
      <c r="E305" s="20"/>
      <c r="F305" s="10"/>
      <c r="G305" s="10"/>
    </row>
    <row r="306" spans="1:7" ht="18" customHeight="1">
      <c r="A306" s="27"/>
      <c r="B306" s="9"/>
      <c r="C306" s="9"/>
      <c r="D306" s="20"/>
      <c r="E306" s="20"/>
      <c r="F306" s="10"/>
      <c r="G306" s="10"/>
    </row>
    <row r="307" spans="1:7" ht="18" customHeight="1">
      <c r="A307" s="27"/>
      <c r="B307" s="9"/>
      <c r="C307" s="9"/>
      <c r="D307" s="20"/>
      <c r="E307" s="20"/>
      <c r="F307" s="10"/>
      <c r="G307" s="10"/>
    </row>
    <row r="308" spans="1:7" ht="15">
      <c r="A308" s="1"/>
      <c r="C308" s="31"/>
      <c r="G308" s="8"/>
    </row>
    <row r="309" spans="1:7" ht="15">
      <c r="A309" s="1"/>
      <c r="C309" s="31"/>
      <c r="G309" s="8"/>
    </row>
    <row r="310" spans="1:7" ht="15">
      <c r="A310" s="1"/>
      <c r="C310" s="31"/>
      <c r="G310" s="8"/>
    </row>
    <row r="311" spans="1:7" ht="15">
      <c r="A311" s="1"/>
      <c r="C311" s="31"/>
      <c r="G311" s="8"/>
    </row>
    <row r="312" spans="1:7" ht="15">
      <c r="A312" s="1"/>
      <c r="C312" s="31"/>
      <c r="G312" s="8"/>
    </row>
    <row r="313" spans="1:7" ht="15">
      <c r="A313" s="1"/>
      <c r="C313" s="31"/>
      <c r="G313" s="8"/>
    </row>
    <row r="314" spans="1:7" ht="15">
      <c r="A314" s="1"/>
      <c r="C314" s="31"/>
      <c r="G314" s="8"/>
    </row>
    <row r="315" spans="1:7" ht="15">
      <c r="A315" s="1"/>
      <c r="C315" s="31"/>
      <c r="G315" s="8"/>
    </row>
    <row r="316" spans="1:7" ht="15">
      <c r="A316" s="1"/>
      <c r="C316" s="31"/>
      <c r="G316" s="8"/>
    </row>
    <row r="317" spans="1:7" ht="15">
      <c r="A317" s="1"/>
      <c r="C317" s="31"/>
      <c r="G317" s="8"/>
    </row>
    <row r="318" spans="1:7" ht="15">
      <c r="A318" s="1"/>
      <c r="C318" s="31"/>
      <c r="G318" s="8"/>
    </row>
    <row r="319" spans="1:7" ht="15">
      <c r="A319" s="1"/>
      <c r="C319" s="31"/>
      <c r="G319" s="8"/>
    </row>
    <row r="320" spans="1:7" ht="15">
      <c r="A320" s="1"/>
      <c r="C320" s="31"/>
      <c r="G320" s="8"/>
    </row>
    <row r="321" spans="1:7" ht="15">
      <c r="A321" s="1"/>
      <c r="C321" s="31"/>
      <c r="G321" s="8"/>
    </row>
    <row r="322" spans="1:7" ht="15">
      <c r="A322" s="1"/>
      <c r="C322" s="31"/>
      <c r="G322" s="8"/>
    </row>
    <row r="323" spans="1:7" ht="15">
      <c r="A323" s="1"/>
      <c r="C323" s="31"/>
      <c r="G323" s="8"/>
    </row>
    <row r="324" spans="1:7" ht="15">
      <c r="A324" s="1"/>
      <c r="C324" s="31"/>
      <c r="G324" s="8"/>
    </row>
    <row r="325" spans="1:7" ht="15">
      <c r="A325" s="1"/>
      <c r="C325" s="31"/>
      <c r="G325" s="8"/>
    </row>
    <row r="326" spans="1:7" ht="15">
      <c r="A326" s="1"/>
      <c r="C326" s="31"/>
      <c r="G326" s="8"/>
    </row>
    <row r="327" spans="1:7" ht="15">
      <c r="A327" s="1"/>
      <c r="C327" s="31"/>
      <c r="G327" s="8"/>
    </row>
    <row r="328" spans="1:7" ht="15">
      <c r="A328" s="1"/>
      <c r="C328" s="31"/>
      <c r="G328" s="8"/>
    </row>
    <row r="329" spans="1:7" ht="15">
      <c r="A329" s="1"/>
      <c r="C329" s="31"/>
      <c r="G329" s="8"/>
    </row>
    <row r="330" spans="1:7" ht="15">
      <c r="A330" s="1"/>
      <c r="C330" s="31"/>
      <c r="G330" s="8"/>
    </row>
    <row r="331" spans="1:7" ht="15">
      <c r="A331" s="1"/>
      <c r="C331" s="31"/>
      <c r="G331" s="8"/>
    </row>
    <row r="332" spans="1:7" ht="15">
      <c r="A332" s="1"/>
      <c r="C332" s="31"/>
      <c r="G332" s="8"/>
    </row>
    <row r="333" spans="1:7" ht="15">
      <c r="A333" s="1"/>
      <c r="C333" s="31"/>
      <c r="G333" s="8"/>
    </row>
    <row r="334" spans="1:7" ht="15">
      <c r="A334" s="1"/>
      <c r="C334" s="31"/>
      <c r="G334" s="8"/>
    </row>
    <row r="335" spans="1:7" ht="15">
      <c r="A335" s="1"/>
      <c r="C335" s="31"/>
      <c r="G335" s="8"/>
    </row>
    <row r="336" spans="1:7" ht="15">
      <c r="A336" s="1"/>
      <c r="C336" s="31"/>
      <c r="G336" s="8"/>
    </row>
    <row r="337" spans="1:7" ht="15">
      <c r="A337" s="1"/>
      <c r="C337" s="31"/>
      <c r="G337" s="8"/>
    </row>
    <row r="338" spans="1:7" ht="15">
      <c r="A338" s="1"/>
      <c r="C338" s="31"/>
      <c r="G338" s="8"/>
    </row>
    <row r="339" spans="1:7" ht="15">
      <c r="A339" s="1"/>
      <c r="C339" s="31"/>
      <c r="G339" s="8"/>
    </row>
    <row r="340" spans="1:7" ht="15">
      <c r="A340" s="1"/>
      <c r="C340" s="31"/>
      <c r="G340" s="8"/>
    </row>
    <row r="341" spans="1:7" ht="15">
      <c r="A341" s="1"/>
      <c r="C341" s="31"/>
      <c r="G341" s="8"/>
    </row>
    <row r="342" spans="1:7" ht="15">
      <c r="A342" s="1"/>
      <c r="C342" s="31"/>
      <c r="G342" s="8"/>
    </row>
    <row r="343" spans="1:7" ht="15">
      <c r="A343" s="1"/>
      <c r="C343" s="31"/>
      <c r="G343" s="8"/>
    </row>
    <row r="344" spans="1:7" ht="15">
      <c r="A344" s="1"/>
      <c r="C344" s="31"/>
      <c r="G344" s="8"/>
    </row>
    <row r="345" spans="1:7" ht="15">
      <c r="A345" s="1"/>
      <c r="C345" s="31"/>
      <c r="G345" s="8"/>
    </row>
    <row r="346" spans="1:7" ht="15">
      <c r="A346" s="1"/>
      <c r="C346" s="31"/>
      <c r="G346" s="8"/>
    </row>
    <row r="347" spans="1:7" ht="15">
      <c r="A347" s="1"/>
      <c r="C347" s="31"/>
      <c r="G347" s="8"/>
    </row>
    <row r="348" spans="1:7" ht="15">
      <c r="A348" s="1"/>
      <c r="C348" s="31"/>
      <c r="G348" s="8"/>
    </row>
    <row r="349" spans="1:7" ht="15">
      <c r="A349" s="1"/>
      <c r="C349" s="31"/>
      <c r="G349" s="8"/>
    </row>
    <row r="350" spans="1:7" ht="15">
      <c r="A350" s="1"/>
      <c r="C350" s="31"/>
      <c r="G350" s="8"/>
    </row>
    <row r="351" spans="1:7" ht="15">
      <c r="A351" s="1"/>
      <c r="C351" s="31"/>
      <c r="G351" s="8"/>
    </row>
    <row r="352" spans="1:7" ht="15">
      <c r="A352" s="1"/>
      <c r="C352" s="31"/>
      <c r="G352" s="8"/>
    </row>
    <row r="353" spans="1:7" ht="15">
      <c r="A353" s="1"/>
      <c r="C353" s="31"/>
      <c r="G353" s="8"/>
    </row>
    <row r="354" spans="1:7" ht="15">
      <c r="A354" s="1"/>
      <c r="C354" s="31"/>
      <c r="G354" s="8"/>
    </row>
    <row r="355" spans="1:7" ht="15">
      <c r="A355" s="1"/>
      <c r="C355" s="31"/>
      <c r="G355" s="8"/>
    </row>
    <row r="356" spans="1:7" ht="15">
      <c r="A356" s="1"/>
      <c r="C356" s="31"/>
      <c r="G356" s="8"/>
    </row>
    <row r="357" spans="1:7" ht="15">
      <c r="A357" s="1"/>
      <c r="C357" s="31"/>
      <c r="G357" s="8"/>
    </row>
    <row r="358" spans="1:7" ht="15">
      <c r="A358" s="1"/>
      <c r="C358" s="31"/>
      <c r="G358" s="8"/>
    </row>
    <row r="359" spans="1:7" ht="15">
      <c r="A359" s="1"/>
      <c r="C359" s="31"/>
      <c r="G359" s="8"/>
    </row>
    <row r="360" spans="3:7" ht="15">
      <c r="C360" s="31"/>
      <c r="G360" s="8"/>
    </row>
    <row r="361" spans="3:7" ht="15">
      <c r="C361" s="31"/>
      <c r="G361" s="8"/>
    </row>
    <row r="362" spans="3:7" ht="15">
      <c r="C362" s="31"/>
      <c r="G362" s="8"/>
    </row>
    <row r="363" spans="3:7" ht="15">
      <c r="C363" s="31"/>
      <c r="G363" s="8"/>
    </row>
    <row r="364" spans="3:7" ht="15">
      <c r="C364" s="31"/>
      <c r="G364" s="8"/>
    </row>
    <row r="365" spans="3:7" ht="15">
      <c r="C365" s="31"/>
      <c r="G365" s="8"/>
    </row>
    <row r="366" spans="3:7" ht="15">
      <c r="C366" s="31"/>
      <c r="G366" s="8"/>
    </row>
    <row r="367" spans="3:7" ht="15">
      <c r="C367" s="31"/>
      <c r="G367" s="8"/>
    </row>
    <row r="368" spans="3:7" ht="15">
      <c r="C368" s="31"/>
      <c r="G368" s="8"/>
    </row>
    <row r="369" spans="3:7" ht="15">
      <c r="C369" s="31"/>
      <c r="G369" s="8"/>
    </row>
    <row r="370" spans="3:7" ht="15">
      <c r="C370" s="31"/>
      <c r="G370" s="8"/>
    </row>
    <row r="371" spans="3:7" ht="15">
      <c r="C371" s="31"/>
      <c r="G371" s="8"/>
    </row>
    <row r="372" spans="3:7" ht="15">
      <c r="C372" s="31"/>
      <c r="G372" s="8"/>
    </row>
    <row r="373" spans="3:7" ht="15">
      <c r="C373" s="31"/>
      <c r="G373" s="8"/>
    </row>
    <row r="374" spans="3:7" ht="15">
      <c r="C374" s="31"/>
      <c r="G374" s="8"/>
    </row>
    <row r="375" spans="3:7" ht="15">
      <c r="C375" s="31"/>
      <c r="G375" s="8"/>
    </row>
    <row r="376" spans="3:7" ht="15">
      <c r="C376" s="31"/>
      <c r="G376" s="8"/>
    </row>
    <row r="377" spans="3:7" ht="15">
      <c r="C377" s="31"/>
      <c r="G377" s="8"/>
    </row>
    <row r="378" spans="3:7" ht="15">
      <c r="C378" s="31"/>
      <c r="G378" s="8"/>
    </row>
    <row r="379" spans="3:7" ht="15">
      <c r="C379" s="31"/>
      <c r="G379" s="8"/>
    </row>
    <row r="380" spans="3:7" ht="15">
      <c r="C380" s="31"/>
      <c r="G380" s="8"/>
    </row>
    <row r="381" spans="3:7" ht="15">
      <c r="C381" s="31"/>
      <c r="G381" s="8"/>
    </row>
    <row r="382" spans="3:7" ht="15">
      <c r="C382" s="31"/>
      <c r="G382" s="8"/>
    </row>
    <row r="383" spans="3:7" ht="15">
      <c r="C383" s="31"/>
      <c r="G383" s="8"/>
    </row>
    <row r="384" spans="3:7" ht="15">
      <c r="C384" s="31"/>
      <c r="G384" s="8"/>
    </row>
    <row r="385" spans="3:7" ht="15">
      <c r="C385" s="31"/>
      <c r="G385" s="8"/>
    </row>
    <row r="386" spans="3:7" ht="15">
      <c r="C386" s="31"/>
      <c r="G386" s="8"/>
    </row>
    <row r="387" spans="3:7" ht="15">
      <c r="C387" s="31"/>
      <c r="G387" s="8"/>
    </row>
    <row r="388" spans="3:7" ht="15">
      <c r="C388" s="31"/>
      <c r="G388" s="8"/>
    </row>
    <row r="389" spans="3:7" ht="15">
      <c r="C389" s="31"/>
      <c r="G389" s="8"/>
    </row>
    <row r="390" spans="3:7" ht="15">
      <c r="C390" s="31"/>
      <c r="G390" s="8"/>
    </row>
    <row r="391" spans="3:7" ht="15">
      <c r="C391" s="31"/>
      <c r="G391" s="8"/>
    </row>
    <row r="392" spans="3:7" ht="15">
      <c r="C392" s="31"/>
      <c r="G392" s="8"/>
    </row>
    <row r="393" spans="3:7" ht="15">
      <c r="C393" s="31"/>
      <c r="G393" s="8"/>
    </row>
    <row r="394" spans="3:7" ht="15">
      <c r="C394" s="31"/>
      <c r="G394" s="8"/>
    </row>
    <row r="395" spans="3:7" ht="15">
      <c r="C395" s="31"/>
      <c r="G395" s="8"/>
    </row>
    <row r="396" spans="3:7" ht="15">
      <c r="C396" s="31"/>
      <c r="G396" s="8"/>
    </row>
    <row r="397" spans="3:7" ht="15">
      <c r="C397" s="31"/>
      <c r="G397" s="8"/>
    </row>
    <row r="398" spans="3:7" ht="15">
      <c r="C398" s="31"/>
      <c r="G398" s="8"/>
    </row>
    <row r="399" spans="3:7" ht="15">
      <c r="C399" s="31"/>
      <c r="G399" s="8"/>
    </row>
    <row r="400" spans="3:7" ht="15">
      <c r="C400" s="31"/>
      <c r="G400" s="8"/>
    </row>
    <row r="401" spans="3:7" ht="15">
      <c r="C401" s="31"/>
      <c r="G401" s="8"/>
    </row>
    <row r="402" spans="3:7" ht="15">
      <c r="C402" s="31"/>
      <c r="G402" s="8"/>
    </row>
    <row r="403" spans="3:7" ht="15">
      <c r="C403" s="31"/>
      <c r="G403" s="8"/>
    </row>
    <row r="404" ht="15">
      <c r="C404" s="31"/>
    </row>
    <row r="405" ht="15">
      <c r="C405" s="31"/>
    </row>
    <row r="406" ht="15">
      <c r="C406" s="31"/>
    </row>
    <row r="407" ht="15">
      <c r="C407" s="31"/>
    </row>
    <row r="408" ht="15">
      <c r="C408" s="31"/>
    </row>
    <row r="409" ht="15">
      <c r="C409" s="31"/>
    </row>
    <row r="410" ht="15">
      <c r="C410" s="31"/>
    </row>
    <row r="411" ht="15">
      <c r="C411" s="31"/>
    </row>
    <row r="412" ht="15">
      <c r="C412" s="31"/>
    </row>
    <row r="413" ht="15">
      <c r="C413" s="31"/>
    </row>
    <row r="414" ht="15">
      <c r="C414" s="31"/>
    </row>
    <row r="415" ht="15">
      <c r="C415" s="31"/>
    </row>
    <row r="416" ht="15">
      <c r="C416" s="31"/>
    </row>
    <row r="417" ht="15">
      <c r="C417" s="31"/>
    </row>
    <row r="418" ht="15">
      <c r="C418" s="31"/>
    </row>
    <row r="419" ht="15">
      <c r="C419" s="31"/>
    </row>
    <row r="420" ht="15">
      <c r="C420" s="31"/>
    </row>
    <row r="421" ht="15">
      <c r="C421" s="31"/>
    </row>
    <row r="422" ht="15">
      <c r="C422" s="31"/>
    </row>
    <row r="423" ht="15">
      <c r="C423" s="31"/>
    </row>
    <row r="424" ht="15">
      <c r="C424" s="31"/>
    </row>
    <row r="425" ht="15">
      <c r="C425" s="31"/>
    </row>
    <row r="426" ht="15">
      <c r="C426" s="31"/>
    </row>
    <row r="427" ht="15">
      <c r="C427" s="31"/>
    </row>
    <row r="428" ht="15">
      <c r="C428" s="31"/>
    </row>
    <row r="429" ht="15">
      <c r="C429" s="31"/>
    </row>
    <row r="430" ht="15">
      <c r="C430" s="31"/>
    </row>
    <row r="431" ht="15">
      <c r="C431" s="31"/>
    </row>
    <row r="432" ht="15">
      <c r="C432" s="31"/>
    </row>
    <row r="433" ht="15">
      <c r="C433" s="31"/>
    </row>
    <row r="434" ht="15">
      <c r="C434" s="31"/>
    </row>
    <row r="435" ht="15">
      <c r="C435" s="31"/>
    </row>
    <row r="436" ht="15">
      <c r="C436" s="31"/>
    </row>
    <row r="437" ht="15">
      <c r="C437" s="31"/>
    </row>
    <row r="438" ht="15">
      <c r="C438" s="31"/>
    </row>
    <row r="439" ht="15">
      <c r="C439" s="31"/>
    </row>
    <row r="440" ht="15">
      <c r="C440" s="31"/>
    </row>
    <row r="441" ht="15">
      <c r="C441" s="31"/>
    </row>
    <row r="442" ht="15">
      <c r="C442" s="31"/>
    </row>
    <row r="443" ht="15">
      <c r="C443" s="31"/>
    </row>
    <row r="444" ht="15">
      <c r="C444" s="31"/>
    </row>
    <row r="445" ht="15">
      <c r="C445" s="31"/>
    </row>
    <row r="446" ht="15">
      <c r="C446" s="31"/>
    </row>
    <row r="447" ht="15">
      <c r="C447" s="31"/>
    </row>
    <row r="448" ht="15">
      <c r="C448" s="31"/>
    </row>
    <row r="449" ht="15">
      <c r="C449" s="31"/>
    </row>
    <row r="450" ht="15">
      <c r="C450" s="31"/>
    </row>
    <row r="451" ht="15">
      <c r="C451" s="31"/>
    </row>
    <row r="452" ht="15">
      <c r="C452" s="31"/>
    </row>
    <row r="453" ht="15">
      <c r="C453" s="31"/>
    </row>
    <row r="454" ht="15">
      <c r="C454" s="31"/>
    </row>
    <row r="455" ht="15">
      <c r="C455" s="31"/>
    </row>
    <row r="456" ht="15">
      <c r="C456" s="31"/>
    </row>
    <row r="457" ht="15">
      <c r="C457" s="31"/>
    </row>
    <row r="458" ht="15">
      <c r="C458" s="31"/>
    </row>
    <row r="459" ht="15">
      <c r="C459" s="31"/>
    </row>
    <row r="460" ht="15">
      <c r="C460" s="31"/>
    </row>
    <row r="461" ht="15">
      <c r="C461" s="31"/>
    </row>
    <row r="462" ht="15">
      <c r="C462" s="31"/>
    </row>
    <row r="463" ht="15">
      <c r="C463" s="31"/>
    </row>
    <row r="464" ht="15">
      <c r="C464" s="31"/>
    </row>
    <row r="465" ht="15">
      <c r="C465" s="31"/>
    </row>
    <row r="466" ht="15">
      <c r="C466" s="31"/>
    </row>
    <row r="467" ht="15">
      <c r="C467" s="31"/>
    </row>
    <row r="468" ht="15">
      <c r="C468" s="31"/>
    </row>
    <row r="469" ht="15">
      <c r="C469" s="31"/>
    </row>
    <row r="470" ht="15">
      <c r="C470" s="31"/>
    </row>
    <row r="471" ht="15">
      <c r="C471" s="31"/>
    </row>
    <row r="472" ht="15">
      <c r="C472" s="31"/>
    </row>
    <row r="473" ht="15">
      <c r="C473" s="31"/>
    </row>
    <row r="474" ht="15">
      <c r="C474" s="31"/>
    </row>
    <row r="475" ht="15">
      <c r="C475" s="31"/>
    </row>
    <row r="476" ht="15">
      <c r="C476" s="31"/>
    </row>
    <row r="477" ht="15">
      <c r="C477" s="31"/>
    </row>
    <row r="478" ht="15">
      <c r="C478" s="31"/>
    </row>
    <row r="479" ht="15">
      <c r="C479" s="31"/>
    </row>
    <row r="480" ht="15">
      <c r="C480" s="31"/>
    </row>
    <row r="481" ht="15">
      <c r="C481" s="31"/>
    </row>
    <row r="482" ht="15">
      <c r="C482" s="31"/>
    </row>
    <row r="483" ht="15">
      <c r="C483" s="31"/>
    </row>
    <row r="484" ht="15">
      <c r="C484" s="31"/>
    </row>
    <row r="485" ht="15">
      <c r="C485" s="31"/>
    </row>
    <row r="486" ht="15">
      <c r="C486" s="31"/>
    </row>
    <row r="487" ht="15">
      <c r="C487" s="31"/>
    </row>
    <row r="488" ht="15">
      <c r="C488" s="31"/>
    </row>
    <row r="489" ht="15">
      <c r="C489" s="31"/>
    </row>
    <row r="490" ht="15">
      <c r="C490" s="31"/>
    </row>
    <row r="491" ht="15">
      <c r="C491" s="31"/>
    </row>
    <row r="492" ht="15">
      <c r="C492" s="31"/>
    </row>
    <row r="493" ht="15">
      <c r="C493" s="31"/>
    </row>
    <row r="494" ht="15">
      <c r="C494" s="31"/>
    </row>
    <row r="495" ht="15">
      <c r="C495" s="31"/>
    </row>
    <row r="496" ht="15">
      <c r="C496" s="31"/>
    </row>
    <row r="497" ht="15">
      <c r="C497" s="31"/>
    </row>
    <row r="498" ht="15">
      <c r="C498" s="31"/>
    </row>
    <row r="499" ht="15">
      <c r="C499" s="31"/>
    </row>
    <row r="500" ht="15">
      <c r="C500" s="31"/>
    </row>
    <row r="501" ht="15">
      <c r="C501" s="31"/>
    </row>
    <row r="502" ht="15">
      <c r="C502" s="31"/>
    </row>
    <row r="503" ht="15">
      <c r="C503" s="31"/>
    </row>
    <row r="504" ht="15">
      <c r="C504" s="31"/>
    </row>
    <row r="505" ht="15">
      <c r="C505" s="31"/>
    </row>
    <row r="506" ht="15">
      <c r="C506" s="31"/>
    </row>
    <row r="507" ht="15">
      <c r="C507" s="31"/>
    </row>
    <row r="508" ht="15">
      <c r="C508" s="31"/>
    </row>
    <row r="509" ht="15">
      <c r="C509" s="31"/>
    </row>
    <row r="510" ht="15">
      <c r="C510" s="31"/>
    </row>
    <row r="511" ht="15">
      <c r="C511" s="31"/>
    </row>
    <row r="512" ht="15">
      <c r="C512" s="31"/>
    </row>
    <row r="513" ht="15">
      <c r="C513" s="31"/>
    </row>
    <row r="514" ht="15">
      <c r="C514" s="31"/>
    </row>
    <row r="515" ht="15">
      <c r="C515" s="31"/>
    </row>
    <row r="516" ht="15">
      <c r="C516" s="31"/>
    </row>
    <row r="517" ht="15">
      <c r="C517" s="31"/>
    </row>
    <row r="518" ht="15">
      <c r="C518" s="31"/>
    </row>
    <row r="519" ht="15">
      <c r="C519" s="31"/>
    </row>
    <row r="520" ht="15">
      <c r="C520" s="31"/>
    </row>
    <row r="521" ht="15">
      <c r="C521" s="31"/>
    </row>
    <row r="522" ht="15">
      <c r="C522" s="31"/>
    </row>
    <row r="523" ht="15">
      <c r="C523" s="31"/>
    </row>
    <row r="524" ht="15">
      <c r="C524" s="31"/>
    </row>
    <row r="525" ht="15">
      <c r="C525" s="31"/>
    </row>
    <row r="526" ht="15">
      <c r="C526" s="31"/>
    </row>
    <row r="527" ht="15">
      <c r="C527" s="31"/>
    </row>
    <row r="528" ht="15">
      <c r="C528" s="31"/>
    </row>
    <row r="529" ht="15">
      <c r="C529" s="31"/>
    </row>
    <row r="530" ht="15">
      <c r="C530" s="31"/>
    </row>
    <row r="531" ht="15">
      <c r="C531" s="31"/>
    </row>
    <row r="532" ht="15">
      <c r="C532" s="31"/>
    </row>
    <row r="533" ht="15">
      <c r="C533" s="31"/>
    </row>
    <row r="534" ht="15">
      <c r="C534" s="31"/>
    </row>
    <row r="535" ht="15">
      <c r="C535" s="31"/>
    </row>
    <row r="536" ht="15">
      <c r="C536" s="31"/>
    </row>
    <row r="537" ht="15">
      <c r="C537" s="31"/>
    </row>
    <row r="538" ht="15">
      <c r="C538" s="31"/>
    </row>
    <row r="539" ht="15">
      <c r="C539" s="31"/>
    </row>
    <row r="540" ht="15">
      <c r="C540" s="31"/>
    </row>
    <row r="541" ht="15">
      <c r="C541" s="31"/>
    </row>
    <row r="542" ht="15">
      <c r="C542" s="31"/>
    </row>
    <row r="543" ht="15">
      <c r="C543" s="31"/>
    </row>
    <row r="544" ht="15">
      <c r="C544" s="31"/>
    </row>
    <row r="545" ht="15">
      <c r="C545" s="31"/>
    </row>
    <row r="546" ht="15">
      <c r="C546" s="31"/>
    </row>
    <row r="547" ht="15">
      <c r="C547" s="31"/>
    </row>
    <row r="548" ht="15">
      <c r="C548" s="31"/>
    </row>
    <row r="549" ht="15">
      <c r="C549" s="31"/>
    </row>
    <row r="550" ht="15">
      <c r="C550" s="31"/>
    </row>
    <row r="551" ht="15">
      <c r="C551" s="31"/>
    </row>
    <row r="552" ht="15">
      <c r="C552" s="31"/>
    </row>
    <row r="553" ht="15">
      <c r="C553" s="31"/>
    </row>
    <row r="554" ht="15">
      <c r="C554" s="31"/>
    </row>
    <row r="555" ht="15">
      <c r="C555" s="31"/>
    </row>
    <row r="556" ht="15">
      <c r="C556" s="31"/>
    </row>
    <row r="557" ht="15">
      <c r="C557" s="31"/>
    </row>
    <row r="558" ht="15">
      <c r="C558" s="31"/>
    </row>
    <row r="559" ht="15">
      <c r="C559" s="31"/>
    </row>
    <row r="560" ht="15">
      <c r="C560" s="31"/>
    </row>
    <row r="561" ht="15">
      <c r="C561" s="31"/>
    </row>
    <row r="562" ht="15">
      <c r="C562" s="31"/>
    </row>
    <row r="563" ht="15">
      <c r="C563" s="31"/>
    </row>
    <row r="564" ht="15">
      <c r="C564" s="31"/>
    </row>
    <row r="565" ht="15">
      <c r="C565" s="31"/>
    </row>
    <row r="566" ht="15">
      <c r="C566" s="31"/>
    </row>
    <row r="567" ht="15">
      <c r="C567" s="31"/>
    </row>
    <row r="568" ht="15">
      <c r="C568" s="31"/>
    </row>
    <row r="569" ht="15">
      <c r="C569" s="31"/>
    </row>
    <row r="570" ht="15">
      <c r="C570" s="31"/>
    </row>
    <row r="571" ht="15">
      <c r="C571" s="31"/>
    </row>
    <row r="572" ht="15">
      <c r="C572" s="31"/>
    </row>
    <row r="573" ht="15">
      <c r="C573" s="31"/>
    </row>
    <row r="574" ht="15">
      <c r="C574" s="31"/>
    </row>
    <row r="575" ht="15">
      <c r="C575" s="31"/>
    </row>
    <row r="576" ht="15">
      <c r="C576" s="31"/>
    </row>
    <row r="577" ht="15">
      <c r="C577" s="31"/>
    </row>
    <row r="578" ht="15">
      <c r="C578" s="31"/>
    </row>
    <row r="579" ht="15">
      <c r="C579" s="31"/>
    </row>
    <row r="580" ht="15">
      <c r="C580" s="31"/>
    </row>
    <row r="581" ht="15">
      <c r="C581" s="31"/>
    </row>
    <row r="582" ht="15">
      <c r="C582" s="31"/>
    </row>
    <row r="583" ht="15">
      <c r="C583" s="31"/>
    </row>
    <row r="584" ht="15">
      <c r="C584" s="31"/>
    </row>
    <row r="585" ht="15">
      <c r="C585" s="31"/>
    </row>
    <row r="586" ht="15">
      <c r="C586" s="31"/>
    </row>
    <row r="587" ht="15">
      <c r="C587" s="31"/>
    </row>
    <row r="588" ht="15">
      <c r="C588" s="31"/>
    </row>
    <row r="589" ht="15">
      <c r="C589" s="31"/>
    </row>
    <row r="590" ht="15">
      <c r="C590" s="31"/>
    </row>
    <row r="591" ht="15">
      <c r="C591" s="31"/>
    </row>
    <row r="592" ht="15">
      <c r="C592" s="31"/>
    </row>
    <row r="593" ht="15">
      <c r="C593" s="31"/>
    </row>
    <row r="594" ht="15">
      <c r="C594" s="31"/>
    </row>
    <row r="595" ht="15">
      <c r="C595" s="31"/>
    </row>
    <row r="596" ht="15">
      <c r="C596" s="31"/>
    </row>
    <row r="597" ht="15">
      <c r="C597" s="31"/>
    </row>
    <row r="598" ht="15">
      <c r="C598" s="31"/>
    </row>
    <row r="599" ht="15">
      <c r="C599" s="31"/>
    </row>
  </sheetData>
  <sheetProtection password="CA15" sheet="1"/>
  <conditionalFormatting sqref="C3">
    <cfRule type="expression" priority="2" dxfId="92" stopIfTrue="1">
      <formula>$C$3=""</formula>
    </cfRule>
  </conditionalFormatting>
  <conditionalFormatting sqref="C4">
    <cfRule type="expression" priority="3" dxfId="92" stopIfTrue="1">
      <formula>$C$4=""</formula>
    </cfRule>
  </conditionalFormatting>
  <conditionalFormatting sqref="G4">
    <cfRule type="expression" priority="4" dxfId="92" stopIfTrue="1">
      <formula>$G$4=""</formula>
    </cfRule>
  </conditionalFormatting>
  <conditionalFormatting sqref="B5">
    <cfRule type="expression" priority="5" dxfId="92" stopIfTrue="1">
      <formula>$B$5=""</formula>
    </cfRule>
  </conditionalFormatting>
  <conditionalFormatting sqref="B6">
    <cfRule type="expression" priority="6" dxfId="92" stopIfTrue="1">
      <formula>$B$6=""</formula>
    </cfRule>
  </conditionalFormatting>
  <conditionalFormatting sqref="E5">
    <cfRule type="expression" priority="7" dxfId="92" stopIfTrue="1">
      <formula>$E$5=""</formula>
    </cfRule>
  </conditionalFormatting>
  <conditionalFormatting sqref="G6">
    <cfRule type="expression" priority="8" dxfId="92" stopIfTrue="1">
      <formula>($G$6="")*($F$6&lt;&gt;"")</formula>
    </cfRule>
  </conditionalFormatting>
  <conditionalFormatting sqref="F8:G307 C8:C307">
    <cfRule type="expression" priority="9" dxfId="93" stopIfTrue="1">
      <formula>INDIRECT("B"&amp;ROW())&lt;&gt;""</formula>
    </cfRule>
  </conditionalFormatting>
  <conditionalFormatting sqref="G3">
    <cfRule type="expression" priority="10" dxfId="92" stopIfTrue="1">
      <formula>$G$3=""</formula>
    </cfRule>
    <cfRule type="expression" priority="11" dxfId="6" stopIfTrue="1">
      <formula>ISERROR(VLOOKUP(INDIRECT("G"&amp;ROW()),地区,1,FALSE))*(INDIRECT("G"&amp;ROW())&lt;&gt;"")</formula>
    </cfRule>
  </conditionalFormatting>
  <conditionalFormatting sqref="D8:D307">
    <cfRule type="expression" priority="12" dxfId="6" stopIfTrue="1">
      <formula>ISERROR(VLOOKUP(INDIRECT("D"&amp;ROW()),组别,1,FALSE))*(INDIRECT("D"&amp;ROW())&lt;&gt;"")</formula>
    </cfRule>
    <cfRule type="expression" priority="13" dxfId="93" stopIfTrue="1">
      <formula>INDIRECT("B"&amp;ROW())&lt;&gt;""</formula>
    </cfRule>
  </conditionalFormatting>
  <conditionalFormatting sqref="B8:B307">
    <cfRule type="expression" priority="1" dxfId="94" stopIfTrue="1">
      <formula>COUNTIF($B$8:$B$307,INDIRECT("B"&amp;ROW()))&gt;$G$6</formula>
    </cfRule>
    <cfRule type="expression" priority="14" dxfId="95" stopIfTrue="1">
      <formula>(COUNTIF(合并,INDIRECT("B"&amp;ROW())&amp;INDIRECT("E"&amp;ROW()))&gt;1)*(INDIRECT("B"&amp;ROW())&lt;&gt;"")</formula>
    </cfRule>
    <cfRule type="expression" priority="15" dxfId="93" stopIfTrue="1">
      <formula>INDIRECT("B"&amp;ROW())&lt;&gt;""</formula>
    </cfRule>
  </conditionalFormatting>
  <conditionalFormatting sqref="E8:E307">
    <cfRule type="expression" priority="16" dxfId="96" stopIfTrue="1">
      <formula>ISERROR(VLOOKUP(INDIRECT("E"&amp;ROW()),项目,1,FALSE))*(INDIRECT("E"&amp;ROW())&lt;&gt;"")</formula>
    </cfRule>
    <cfRule type="expression" priority="17" dxfId="95" stopIfTrue="1">
      <formula>(COUNTIF(合并,INDIRECT("B"&amp;ROW())&amp;INDIRECT("E"&amp;ROW()))&gt;1)*(INDIRECT("E"&amp;ROW())&lt;&gt;"")</formula>
    </cfRule>
    <cfRule type="expression" priority="18" dxfId="93" stopIfTrue="1">
      <formula>INDIRECT("B"&amp;ROW())&lt;&gt;""</formula>
    </cfRule>
  </conditionalFormatting>
  <conditionalFormatting sqref="A8:A307">
    <cfRule type="expression" priority="19" dxfId="96" stopIfTrue="1">
      <formula>(INDIRECT("B"&amp;ROW())="")*(INDIRECT("E"&amp;ROW())&lt;&gt;"")</formula>
    </cfRule>
    <cfRule type="expression" priority="20" dxfId="96" stopIfTrue="1">
      <formula>(INDIRECT("D"&amp;ROW())="")*(INDIRECT("E"&amp;ROW())&lt;&gt;"")</formula>
    </cfRule>
    <cfRule type="expression" priority="21" dxfId="97" stopIfTrue="1">
      <formula>INDIRECT("B"&amp;ROW())&lt;&gt;""</formula>
    </cfRule>
  </conditionalFormatting>
  <conditionalFormatting sqref="G5">
    <cfRule type="expression" priority="22" dxfId="92" stopIfTrue="1">
      <formula>($G$5="")*($F$5&lt;&gt;"")</formula>
    </cfRule>
  </conditionalFormatting>
  <conditionalFormatting sqref="E6:G6">
    <cfRule type="expression" priority="23" dxfId="98" stopIfTrue="1">
      <formula>$C$3=""</formula>
    </cfRule>
  </conditionalFormatting>
  <dataValidations count="3">
    <dataValidation type="list" allowBlank="1" showInputMessage="1" showErrorMessage="1" sqref="E8:E307">
      <formula1>项目</formula1>
    </dataValidation>
    <dataValidation type="list" allowBlank="1" showInputMessage="1" showErrorMessage="1" sqref="D8:D307">
      <formula1>组别</formula1>
    </dataValidation>
    <dataValidation type="list" allowBlank="1" showInputMessage="1" showErrorMessage="1" sqref="G3">
      <formula1>地区</formula1>
    </dataValidation>
  </dataValidations>
  <printOptions horizontalCentered="1"/>
  <pageMargins left="0.4724409448818898" right="0.4724409448818898" top="0.5905511811023623" bottom="0.5905511811023623" header="0.31496062992125984" footer="0.31496062992125984"/>
  <pageSetup horizontalDpi="600" verticalDpi="600" orientation="portrait" paperSize="9" r:id="rId1"/>
  <headerFooter alignWithMargins="0">
    <oddFooter>&amp;L单位公章&amp;C第 &amp;P 页，共 &amp;N 页&amp;R&amp;D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25"/>
  <sheetViews>
    <sheetView zoomScale="85" zoomScaleNormal="85" zoomScalePageLayoutView="0" workbookViewId="0" topLeftCell="A13">
      <selection activeCell="J7" sqref="J7"/>
    </sheetView>
  </sheetViews>
  <sheetFormatPr defaultColWidth="9.00390625" defaultRowHeight="14.25"/>
  <cols>
    <col min="1" max="1" width="19.625" style="49" customWidth="1"/>
    <col min="2" max="2" width="2.625" style="49" customWidth="1"/>
    <col min="3" max="3" width="19.625" style="49" customWidth="1"/>
    <col min="4" max="4" width="2.625" style="49" customWidth="1"/>
    <col min="5" max="5" width="19.625" style="49" customWidth="1"/>
    <col min="6" max="6" width="2.625" style="49" customWidth="1"/>
    <col min="7" max="7" width="19.625" style="49" customWidth="1"/>
    <col min="8" max="16384" width="8.75390625" style="49" customWidth="1"/>
  </cols>
  <sheetData>
    <row r="1" spans="1:7" ht="21.75">
      <c r="A1" s="47" t="s">
        <v>117</v>
      </c>
      <c r="B1" s="48"/>
      <c r="C1" s="48"/>
      <c r="D1" s="48"/>
      <c r="E1" s="48"/>
      <c r="F1" s="48"/>
      <c r="G1" s="48"/>
    </row>
    <row r="2" spans="1:7" ht="19.5" customHeight="1">
      <c r="A2" s="48" t="s">
        <v>119</v>
      </c>
      <c r="B2" s="48"/>
      <c r="C2" s="48"/>
      <c r="D2" s="48"/>
      <c r="E2" s="48"/>
      <c r="F2" s="48"/>
      <c r="G2" s="48"/>
    </row>
    <row r="3" spans="1:7" ht="147" customHeight="1">
      <c r="A3" s="50"/>
      <c r="C3" s="50"/>
      <c r="E3" s="50"/>
      <c r="G3" s="50"/>
    </row>
    <row r="4" spans="1:7" s="52" customFormat="1" ht="19.5" customHeight="1">
      <c r="A4" s="51" t="s">
        <v>111</v>
      </c>
      <c r="C4" s="51" t="s">
        <v>111</v>
      </c>
      <c r="E4" s="51" t="s">
        <v>111</v>
      </c>
      <c r="G4" s="51" t="s">
        <v>111</v>
      </c>
    </row>
    <row r="5" spans="1:7" s="52" customFormat="1" ht="19.5" customHeight="1">
      <c r="A5" s="54" t="s">
        <v>113</v>
      </c>
      <c r="C5" s="55" t="s">
        <v>114</v>
      </c>
      <c r="E5" s="55" t="s">
        <v>115</v>
      </c>
      <c r="G5" s="55" t="s">
        <v>116</v>
      </c>
    </row>
    <row r="6" ht="19.5" customHeight="1"/>
    <row r="7" spans="1:7" ht="147" customHeight="1">
      <c r="A7" s="50"/>
      <c r="C7" s="50"/>
      <c r="E7" s="50"/>
      <c r="G7" s="50"/>
    </row>
    <row r="8" spans="1:7" s="52" customFormat="1" ht="19.5" customHeight="1">
      <c r="A8" s="51" t="s">
        <v>111</v>
      </c>
      <c r="C8" s="51" t="s">
        <v>111</v>
      </c>
      <c r="E8" s="51" t="s">
        <v>118</v>
      </c>
      <c r="G8" s="51" t="s">
        <v>111</v>
      </c>
    </row>
    <row r="9" spans="1:7" s="52" customFormat="1" ht="19.5" customHeight="1">
      <c r="A9" s="51" t="s">
        <v>112</v>
      </c>
      <c r="C9" s="51" t="s">
        <v>112</v>
      </c>
      <c r="E9" s="53" t="s">
        <v>110</v>
      </c>
      <c r="G9" s="51" t="s">
        <v>112</v>
      </c>
    </row>
    <row r="10" ht="19.5" customHeight="1"/>
    <row r="11" spans="1:7" ht="147" customHeight="1">
      <c r="A11" s="50"/>
      <c r="C11" s="50"/>
      <c r="E11" s="50"/>
      <c r="G11" s="50"/>
    </row>
    <row r="12" spans="1:7" s="52" customFormat="1" ht="19.5" customHeight="1">
      <c r="A12" s="51" t="s">
        <v>111</v>
      </c>
      <c r="C12" s="51" t="s">
        <v>111</v>
      </c>
      <c r="E12" s="51" t="s">
        <v>111</v>
      </c>
      <c r="G12" s="51" t="s">
        <v>111</v>
      </c>
    </row>
    <row r="13" spans="1:7" s="52" customFormat="1" ht="19.5" customHeight="1">
      <c r="A13" s="51" t="s">
        <v>112</v>
      </c>
      <c r="C13" s="51" t="s">
        <v>112</v>
      </c>
      <c r="E13" s="51" t="s">
        <v>112</v>
      </c>
      <c r="G13" s="51" t="s">
        <v>112</v>
      </c>
    </row>
    <row r="14" ht="19.5" customHeight="1"/>
    <row r="15" spans="1:7" ht="147" customHeight="1">
      <c r="A15" s="50"/>
      <c r="C15" s="50"/>
      <c r="E15" s="50"/>
      <c r="G15" s="50"/>
    </row>
    <row r="16" spans="1:7" s="52" customFormat="1" ht="19.5" customHeight="1">
      <c r="A16" s="51" t="s">
        <v>111</v>
      </c>
      <c r="C16" s="51" t="s">
        <v>111</v>
      </c>
      <c r="E16" s="51" t="s">
        <v>111</v>
      </c>
      <c r="G16" s="51" t="s">
        <v>111</v>
      </c>
    </row>
    <row r="17" spans="1:7" s="52" customFormat="1" ht="19.5" customHeight="1">
      <c r="A17" s="51" t="s">
        <v>112</v>
      </c>
      <c r="C17" s="51" t="s">
        <v>112</v>
      </c>
      <c r="E17" s="51" t="s">
        <v>112</v>
      </c>
      <c r="G17" s="51" t="s">
        <v>112</v>
      </c>
    </row>
    <row r="18" ht="19.5" customHeight="1"/>
    <row r="19" spans="1:7" ht="147" customHeight="1">
      <c r="A19" s="50"/>
      <c r="C19" s="50"/>
      <c r="E19" s="50"/>
      <c r="G19" s="50"/>
    </row>
    <row r="20" spans="1:7" s="52" customFormat="1" ht="19.5" customHeight="1">
      <c r="A20" s="51" t="s">
        <v>111</v>
      </c>
      <c r="C20" s="51" t="s">
        <v>111</v>
      </c>
      <c r="E20" s="51" t="s">
        <v>111</v>
      </c>
      <c r="G20" s="51" t="s">
        <v>111</v>
      </c>
    </row>
    <row r="21" spans="1:7" s="52" customFormat="1" ht="19.5" customHeight="1">
      <c r="A21" s="51" t="s">
        <v>112</v>
      </c>
      <c r="C21" s="51" t="s">
        <v>112</v>
      </c>
      <c r="E21" s="51" t="s">
        <v>112</v>
      </c>
      <c r="G21" s="51" t="s">
        <v>112</v>
      </c>
    </row>
    <row r="22" ht="19.5" customHeight="1"/>
    <row r="23" spans="1:7" ht="147" customHeight="1">
      <c r="A23" s="50"/>
      <c r="C23" s="50"/>
      <c r="E23" s="50"/>
      <c r="G23" s="50"/>
    </row>
    <row r="24" spans="1:7" s="52" customFormat="1" ht="19.5" customHeight="1">
      <c r="A24" s="51" t="s">
        <v>111</v>
      </c>
      <c r="C24" s="51" t="s">
        <v>111</v>
      </c>
      <c r="E24" s="51" t="s">
        <v>111</v>
      </c>
      <c r="G24" s="51" t="s">
        <v>111</v>
      </c>
    </row>
    <row r="25" spans="1:7" s="52" customFormat="1" ht="19.5" customHeight="1">
      <c r="A25" s="51" t="s">
        <v>112</v>
      </c>
      <c r="C25" s="51" t="s">
        <v>112</v>
      </c>
      <c r="E25" s="51" t="s">
        <v>112</v>
      </c>
      <c r="G25" s="51" t="s">
        <v>112</v>
      </c>
    </row>
    <row r="26" ht="19.5" customHeight="1"/>
  </sheetData>
  <sheetProtection/>
  <printOptions/>
  <pageMargins left="0.5118110236220472" right="0.5118110236220472" top="0.6299212598425197" bottom="0.6299212598425197" header="0.31496062992125984" footer="0.31496062992125984"/>
  <pageSetup horizontalDpi="200" verticalDpi="200" orientation="portrait" r:id="rId1"/>
  <headerFooter>
    <oddFooter>&amp;C第 &amp;P 页</oddFooter>
  </headerFooter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25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12.75390625" style="0" customWidth="1"/>
    <col min="2" max="6" width="14.00390625" style="0" customWidth="1"/>
  </cols>
  <sheetData>
    <row r="1" spans="1:6" ht="21.75">
      <c r="A1" s="3" t="str">
        <f>'设置'!B2&amp;" 报名表"</f>
        <v>2021年全国青少年车辆模型锦标赛 报名表</v>
      </c>
      <c r="B1" s="3"/>
      <c r="C1" s="3"/>
      <c r="D1" s="3"/>
      <c r="E1" s="3"/>
      <c r="F1" s="3"/>
    </row>
    <row r="2" spans="1:6" s="4" customFormat="1" ht="18.75" customHeight="1">
      <c r="A2" s="4">
        <f>'报名表'!C3</f>
        <v>0</v>
      </c>
      <c r="F2" s="5" t="s">
        <v>23</v>
      </c>
    </row>
    <row r="3" spans="1:6" s="4" customFormat="1" ht="17.25">
      <c r="A3" s="23" t="s">
        <v>21</v>
      </c>
      <c r="B3" s="23" t="s">
        <v>22</v>
      </c>
      <c r="C3" s="23" t="s">
        <v>12</v>
      </c>
      <c r="D3" s="23" t="s">
        <v>13</v>
      </c>
      <c r="E3" s="23" t="s">
        <v>14</v>
      </c>
      <c r="F3" s="23" t="s">
        <v>15</v>
      </c>
    </row>
    <row r="4" spans="1:6" s="4" customFormat="1" ht="27.75" customHeight="1">
      <c r="A4" s="24" t="s">
        <v>16</v>
      </c>
      <c r="B4" s="22"/>
      <c r="C4" s="22"/>
      <c r="D4" s="22"/>
      <c r="E4" s="22"/>
      <c r="F4" s="22"/>
    </row>
    <row r="5" spans="1:6" s="4" customFormat="1" ht="27.75" customHeight="1">
      <c r="A5" s="24" t="s">
        <v>17</v>
      </c>
      <c r="B5" s="22"/>
      <c r="C5" s="22"/>
      <c r="D5" s="22"/>
      <c r="E5" s="22"/>
      <c r="F5" s="22"/>
    </row>
    <row r="6" spans="1:6" s="4" customFormat="1" ht="27.75" customHeight="1">
      <c r="A6" s="24" t="s">
        <v>18</v>
      </c>
      <c r="B6" s="22"/>
      <c r="C6" s="22"/>
      <c r="D6" s="22"/>
      <c r="E6" s="22"/>
      <c r="F6" s="22"/>
    </row>
    <row r="7" spans="1:6" s="4" customFormat="1" ht="27.75" customHeight="1">
      <c r="A7" s="24" t="s">
        <v>19</v>
      </c>
      <c r="B7" s="22"/>
      <c r="C7" s="22"/>
      <c r="D7" s="22"/>
      <c r="E7" s="22"/>
      <c r="F7" s="22"/>
    </row>
    <row r="8" spans="2:6" s="4" customFormat="1" ht="27.75" customHeight="1">
      <c r="B8" s="25"/>
      <c r="C8" s="25"/>
      <c r="D8" s="25"/>
      <c r="E8" s="25"/>
      <c r="F8" s="25"/>
    </row>
    <row r="9" spans="2:6" s="4" customFormat="1" ht="27.75" customHeight="1">
      <c r="B9" s="25"/>
      <c r="C9" s="25"/>
      <c r="D9" s="25"/>
      <c r="E9" s="25"/>
      <c r="F9" s="25"/>
    </row>
    <row r="10" spans="2:6" s="4" customFormat="1" ht="27.75" customHeight="1">
      <c r="B10" s="25"/>
      <c r="C10" s="25"/>
      <c r="D10" s="25"/>
      <c r="E10" s="25"/>
      <c r="F10" s="25"/>
    </row>
    <row r="11" spans="2:6" s="4" customFormat="1" ht="27.75" customHeight="1">
      <c r="B11" s="25"/>
      <c r="C11" s="25"/>
      <c r="D11" s="25"/>
      <c r="E11" s="25"/>
      <c r="F11" s="25"/>
    </row>
    <row r="12" spans="2:6" s="4" customFormat="1" ht="27.75" customHeight="1">
      <c r="B12" s="25"/>
      <c r="C12" s="25"/>
      <c r="D12" s="25"/>
      <c r="E12" s="25"/>
      <c r="F12" s="25"/>
    </row>
    <row r="13" spans="2:6" s="4" customFormat="1" ht="27.75" customHeight="1">
      <c r="B13" s="25"/>
      <c r="C13" s="25"/>
      <c r="D13" s="25"/>
      <c r="E13" s="25"/>
      <c r="F13" s="25"/>
    </row>
    <row r="14" spans="2:6" s="4" customFormat="1" ht="27.75" customHeight="1">
      <c r="B14" s="25"/>
      <c r="C14" s="25"/>
      <c r="D14" s="25"/>
      <c r="E14" s="25"/>
      <c r="F14" s="25"/>
    </row>
    <row r="15" spans="2:6" s="4" customFormat="1" ht="27.75" customHeight="1">
      <c r="B15" s="25"/>
      <c r="C15" s="25"/>
      <c r="D15" s="25"/>
      <c r="E15" s="25"/>
      <c r="F15" s="25"/>
    </row>
    <row r="16" spans="2:6" s="4" customFormat="1" ht="27.75" customHeight="1">
      <c r="B16" s="25"/>
      <c r="C16" s="25"/>
      <c r="D16" s="25"/>
      <c r="E16" s="25"/>
      <c r="F16" s="25"/>
    </row>
    <row r="17" spans="2:6" s="4" customFormat="1" ht="27.75" customHeight="1">
      <c r="B17" s="25"/>
      <c r="C17" s="25"/>
      <c r="D17" s="25"/>
      <c r="E17" s="25"/>
      <c r="F17" s="25"/>
    </row>
    <row r="18" spans="2:6" s="4" customFormat="1" ht="21.75" customHeight="1">
      <c r="B18" s="25"/>
      <c r="C18" s="25"/>
      <c r="D18" s="25"/>
      <c r="E18" s="25"/>
      <c r="F18" s="25"/>
    </row>
    <row r="19" spans="2:6" s="4" customFormat="1" ht="21.75" customHeight="1">
      <c r="B19" s="25"/>
      <c r="C19" s="25"/>
      <c r="D19" s="25"/>
      <c r="E19" s="25"/>
      <c r="F19" s="25"/>
    </row>
    <row r="20" spans="2:6" s="4" customFormat="1" ht="21.75" customHeight="1">
      <c r="B20" s="25"/>
      <c r="C20" s="25"/>
      <c r="D20" s="25"/>
      <c r="E20" s="25"/>
      <c r="F20" s="25"/>
    </row>
    <row r="21" spans="2:6" s="4" customFormat="1" ht="15">
      <c r="B21" s="25"/>
      <c r="C21" s="25"/>
      <c r="D21" s="25"/>
      <c r="E21" s="25"/>
      <c r="F21" s="25"/>
    </row>
    <row r="22" spans="2:6" s="4" customFormat="1" ht="15">
      <c r="B22" s="25"/>
      <c r="C22" s="25"/>
      <c r="D22" s="25"/>
      <c r="E22" s="25"/>
      <c r="F22" s="25"/>
    </row>
    <row r="23" spans="2:6" s="4" customFormat="1" ht="15">
      <c r="B23" s="25"/>
      <c r="C23" s="25"/>
      <c r="D23" s="25"/>
      <c r="E23" s="25"/>
      <c r="F23" s="25"/>
    </row>
    <row r="24" spans="2:6" ht="15">
      <c r="B24" s="26"/>
      <c r="C24" s="26"/>
      <c r="D24" s="26"/>
      <c r="E24" s="26"/>
      <c r="F24" s="26"/>
    </row>
    <row r="25" spans="2:6" ht="15">
      <c r="B25" s="26"/>
      <c r="C25" s="26"/>
      <c r="D25" s="26"/>
      <c r="E25" s="26"/>
      <c r="F25" s="26"/>
    </row>
  </sheetData>
  <sheetProtection password="C9D5" sheet="1" objects="1" scenarios="1"/>
  <conditionalFormatting sqref="A4">
    <cfRule type="expression" priority="1" dxfId="99" stopIfTrue="1">
      <formula>INDIRECT("报名统计!$B$2")&lt;5</formula>
    </cfRule>
  </conditionalFormatting>
  <conditionalFormatting sqref="A5">
    <cfRule type="expression" priority="2" dxfId="99" stopIfTrue="1">
      <formula>INDIRECT("报名统计!$C$2")&lt;5</formula>
    </cfRule>
  </conditionalFormatting>
  <conditionalFormatting sqref="A6">
    <cfRule type="expression" priority="3" dxfId="99" stopIfTrue="1">
      <formula>INDIRECT("报名统计!$D$2")&lt;5</formula>
    </cfRule>
  </conditionalFormatting>
  <conditionalFormatting sqref="A7">
    <cfRule type="expression" priority="4" dxfId="99" stopIfTrue="1">
      <formula>INDIRECT("报名统计!$E$2")&lt;5</formula>
    </cfRule>
  </conditionalFormatting>
  <conditionalFormatting sqref="B4">
    <cfRule type="expression" priority="5" dxfId="99" stopIfTrue="1">
      <formula>INDIRECT("报名统计!$B$2")&lt;5</formula>
    </cfRule>
    <cfRule type="expression" priority="6" dxfId="6" stopIfTrue="1">
      <formula>(VLOOKUP($B$4,报名统计,2,FALSE)=0)*($B$4&lt;&gt;"")</formula>
    </cfRule>
    <cfRule type="expression" priority="7" dxfId="5" stopIfTrue="1">
      <formula>COUNTIF($B$4:$F$4,$B$4)&gt;1</formula>
    </cfRule>
  </conditionalFormatting>
  <conditionalFormatting sqref="C4">
    <cfRule type="expression" priority="8" dxfId="99" stopIfTrue="1">
      <formula>INDIRECT("报名统计!$B$2")&lt;5</formula>
    </cfRule>
    <cfRule type="expression" priority="9" dxfId="6" stopIfTrue="1">
      <formula>(VLOOKUP($C$4,报名统计,2,FALSE)=0)*($C$4&lt;&gt;"")</formula>
    </cfRule>
    <cfRule type="expression" priority="10" dxfId="5" stopIfTrue="1">
      <formula>COUNTIF($B$4:$F$4,$C$4)&gt;1</formula>
    </cfRule>
  </conditionalFormatting>
  <conditionalFormatting sqref="D4">
    <cfRule type="expression" priority="11" dxfId="99" stopIfTrue="1">
      <formula>INDIRECT("报名统计!$B$2")&lt;5</formula>
    </cfRule>
    <cfRule type="expression" priority="12" dxfId="6" stopIfTrue="1">
      <formula>(VLOOKUP($D$4,报名统计,2,FALSE)=0)*($D$4&lt;&gt;"")</formula>
    </cfRule>
    <cfRule type="expression" priority="13" dxfId="5" stopIfTrue="1">
      <formula>COUNTIF($B$4:$F$4,$D$4)&gt;1</formula>
    </cfRule>
  </conditionalFormatting>
  <conditionalFormatting sqref="E4">
    <cfRule type="expression" priority="14" dxfId="99" stopIfTrue="1">
      <formula>INDIRECT("报名统计!$B$2")&lt;5</formula>
    </cfRule>
    <cfRule type="expression" priority="15" dxfId="6" stopIfTrue="1">
      <formula>(VLOOKUP($E$4,报名统计,2,FALSE)=0)*($E$4&lt;&gt;"")</formula>
    </cfRule>
    <cfRule type="expression" priority="16" dxfId="5" stopIfTrue="1">
      <formula>COUNTIF($B$4:$F$4,$E$4)&gt;1</formula>
    </cfRule>
  </conditionalFormatting>
  <conditionalFormatting sqref="F4">
    <cfRule type="expression" priority="17" dxfId="99" stopIfTrue="1">
      <formula>INDIRECT("报名统计!$B$2")&lt;5</formula>
    </cfRule>
    <cfRule type="expression" priority="18" dxfId="6" stopIfTrue="1">
      <formula>(VLOOKUP($F$4,报名统计,2,FALSE)=0)*($F$4&lt;&gt;"")</formula>
    </cfRule>
    <cfRule type="expression" priority="19" dxfId="5" stopIfTrue="1">
      <formula>COUNTIF($B$4:$F$4,$F$4)&gt;1</formula>
    </cfRule>
  </conditionalFormatting>
  <conditionalFormatting sqref="B6">
    <cfRule type="expression" priority="20" dxfId="99" stopIfTrue="1">
      <formula>INDIRECT("报名统计!$D$2")&lt;5</formula>
    </cfRule>
    <cfRule type="expression" priority="21" dxfId="6" stopIfTrue="1">
      <formula>(VLOOKUP($B$6,报名统计,4,FALSE)=0)*($B$6&lt;&gt;"")</formula>
    </cfRule>
    <cfRule type="expression" priority="22" dxfId="5" stopIfTrue="1">
      <formula>COUNTIF($B$6:$F$6,$B$6)&gt;1</formula>
    </cfRule>
  </conditionalFormatting>
  <conditionalFormatting sqref="B7">
    <cfRule type="expression" priority="23" dxfId="99" stopIfTrue="1">
      <formula>INDIRECT("报名统计!$E$2")&lt;5</formula>
    </cfRule>
    <cfRule type="expression" priority="24" dxfId="6" stopIfTrue="1">
      <formula>(VLOOKUP($B$7,报名统计,5,FALSE)=0)*($B$7&lt;&gt;"")</formula>
    </cfRule>
    <cfRule type="expression" priority="25" dxfId="5" stopIfTrue="1">
      <formula>COUNTIF($B$7:$F$7,$B$7)&gt;1</formula>
    </cfRule>
  </conditionalFormatting>
  <conditionalFormatting sqref="B5">
    <cfRule type="expression" priority="26" dxfId="99" stopIfTrue="1">
      <formula>INDIRECT("报名统计!$C$2")&lt;5</formula>
    </cfRule>
    <cfRule type="expression" priority="27" dxfId="6" stopIfTrue="1">
      <formula>(VLOOKUP($B$5,报名统计,3,FALSE)=0)*($B$5&lt;&gt;"")</formula>
    </cfRule>
    <cfRule type="expression" priority="28" dxfId="5" stopIfTrue="1">
      <formula>COUNTIF($B$5:$F$5,$B$5)&gt;1</formula>
    </cfRule>
  </conditionalFormatting>
  <conditionalFormatting sqref="C5">
    <cfRule type="expression" priority="29" dxfId="99" stopIfTrue="1">
      <formula>INDIRECT("报名统计!$C$2")&lt;5</formula>
    </cfRule>
    <cfRule type="expression" priority="30" dxfId="6" stopIfTrue="1">
      <formula>(VLOOKUP($C$5,报名统计,3,FALSE)=0)*($C$5&lt;&gt;"")</formula>
    </cfRule>
    <cfRule type="expression" priority="31" dxfId="5" stopIfTrue="1">
      <formula>COUNTIF($B$5:$F$5,$C$5)&gt;1</formula>
    </cfRule>
  </conditionalFormatting>
  <conditionalFormatting sqref="D5">
    <cfRule type="expression" priority="32" dxfId="99" stopIfTrue="1">
      <formula>INDIRECT("报名统计!$C$2")&lt;5</formula>
    </cfRule>
    <cfRule type="expression" priority="33" dxfId="6" stopIfTrue="1">
      <formula>(VLOOKUP($D$5,报名统计,3,FALSE)=0)*($D$5&lt;&gt;"")</formula>
    </cfRule>
    <cfRule type="expression" priority="34" dxfId="5" stopIfTrue="1">
      <formula>COUNTIF($B$5:$F$5,$D$5)&gt;1</formula>
    </cfRule>
  </conditionalFormatting>
  <conditionalFormatting sqref="E5">
    <cfRule type="expression" priority="35" dxfId="99" stopIfTrue="1">
      <formula>INDIRECT("报名统计!$C$2")&lt;5</formula>
    </cfRule>
    <cfRule type="expression" priority="36" dxfId="6" stopIfTrue="1">
      <formula>(VLOOKUP($E$5,报名统计,3,FALSE)=0)*($E$5&lt;&gt;"")</formula>
    </cfRule>
    <cfRule type="expression" priority="37" dxfId="5" stopIfTrue="1">
      <formula>COUNTIF($B$5:$F$5,$E$5)&gt;1</formula>
    </cfRule>
  </conditionalFormatting>
  <conditionalFormatting sqref="F5">
    <cfRule type="expression" priority="38" dxfId="99" stopIfTrue="1">
      <formula>INDIRECT("报名统计!$C$2")&lt;5</formula>
    </cfRule>
    <cfRule type="expression" priority="39" dxfId="6" stopIfTrue="1">
      <formula>(VLOOKUP($F$5,报名统计,3,FALSE)=0)*($F$5&lt;&gt;"")</formula>
    </cfRule>
    <cfRule type="expression" priority="40" dxfId="5" stopIfTrue="1">
      <formula>COUNTIF($B$5:$F$5,$F$5)&gt;1</formula>
    </cfRule>
  </conditionalFormatting>
  <conditionalFormatting sqref="C6">
    <cfRule type="expression" priority="41" dxfId="99" stopIfTrue="1">
      <formula>INDIRECT("报名统计!$D$2")&lt;5</formula>
    </cfRule>
    <cfRule type="expression" priority="42" dxfId="6" stopIfTrue="1">
      <formula>(VLOOKUP($C$6,报名统计,4,FALSE)=0)*($C$6&lt;&gt;"")</formula>
    </cfRule>
    <cfRule type="expression" priority="43" dxfId="5" stopIfTrue="1">
      <formula>COUNTIF($B$6:$F$6,$C$6)&gt;1</formula>
    </cfRule>
  </conditionalFormatting>
  <conditionalFormatting sqref="D6">
    <cfRule type="expression" priority="44" dxfId="99" stopIfTrue="1">
      <formula>INDIRECT("报名统计!$D$2")&lt;5</formula>
    </cfRule>
    <cfRule type="expression" priority="45" dxfId="6" stopIfTrue="1">
      <formula>(VLOOKUP($D$6,报名统计,4,FALSE)=0)*($DB$6&lt;&gt;"")</formula>
    </cfRule>
    <cfRule type="expression" priority="46" dxfId="5" stopIfTrue="1">
      <formula>COUNTIF($B$6:$F$6,$D$6)&gt;1</formula>
    </cfRule>
  </conditionalFormatting>
  <conditionalFormatting sqref="E6">
    <cfRule type="expression" priority="47" dxfId="99" stopIfTrue="1">
      <formula>INDIRECT("报名统计!$D$2")&lt;5</formula>
    </cfRule>
    <cfRule type="expression" priority="48" dxfId="6" stopIfTrue="1">
      <formula>(VLOOKUP($E$6,报名统计,4,FALSE)=0)*($E$6&lt;&gt;"")</formula>
    </cfRule>
    <cfRule type="expression" priority="49" dxfId="5" stopIfTrue="1">
      <formula>COUNTIF($B$6:$F$6,$E$6)&gt;1</formula>
    </cfRule>
  </conditionalFormatting>
  <conditionalFormatting sqref="F6">
    <cfRule type="expression" priority="50" dxfId="99" stopIfTrue="1">
      <formula>INDIRECT("报名统计!$D$2")&lt;5</formula>
    </cfRule>
    <cfRule type="expression" priority="51" dxfId="6" stopIfTrue="1">
      <formula>(VLOOKUP($F$6,报名统计,4,FALSE)=0)*($F$6&lt;&gt;"")</formula>
    </cfRule>
    <cfRule type="expression" priority="52" dxfId="5" stopIfTrue="1">
      <formula>COUNTIF($B$6:$F$6,$F$6)&gt;1</formula>
    </cfRule>
  </conditionalFormatting>
  <conditionalFormatting sqref="C7">
    <cfRule type="expression" priority="53" dxfId="99" stopIfTrue="1">
      <formula>INDIRECT("报名统计!$E$2")&lt;5</formula>
    </cfRule>
    <cfRule type="expression" priority="54" dxfId="6" stopIfTrue="1">
      <formula>(VLOOKUP($C$7,报名统计,5,FALSE)=0)*($C$7&lt;&gt;"")</formula>
    </cfRule>
    <cfRule type="expression" priority="55" dxfId="5" stopIfTrue="1">
      <formula>COUNTIF($B$7:$F$7,$C$7)&gt;1</formula>
    </cfRule>
  </conditionalFormatting>
  <conditionalFormatting sqref="D7">
    <cfRule type="expression" priority="56" dxfId="99" stopIfTrue="1">
      <formula>INDIRECT("报名统计!$E$2")&lt;5</formula>
    </cfRule>
    <cfRule type="expression" priority="57" dxfId="6" stopIfTrue="1">
      <formula>(VLOOKUP($D$7,报名统计,5,FALSE)=0)*($D$7&lt;&gt;"")</formula>
    </cfRule>
    <cfRule type="expression" priority="58" dxfId="5" stopIfTrue="1">
      <formula>COUNTIF($B$7:$F$7,$D$7)&gt;1</formula>
    </cfRule>
  </conditionalFormatting>
  <conditionalFormatting sqref="E7">
    <cfRule type="expression" priority="59" dxfId="99" stopIfTrue="1">
      <formula>INDIRECT("报名统计!$E$2")&lt;5</formula>
    </cfRule>
    <cfRule type="expression" priority="60" dxfId="6" stopIfTrue="1">
      <formula>(VLOOKUP($E$7,报名统计,5,FALSE)=0)*($E$7&lt;&gt;"")</formula>
    </cfRule>
    <cfRule type="expression" priority="61" dxfId="5" stopIfTrue="1">
      <formula>COUNTIF($B$7:$F$7,$E$7)&gt;1</formula>
    </cfRule>
  </conditionalFormatting>
  <conditionalFormatting sqref="F7">
    <cfRule type="expression" priority="62" dxfId="99" stopIfTrue="1">
      <formula>INDIRECT("报名统计!$E$2")&lt;5</formula>
    </cfRule>
    <cfRule type="expression" priority="63" dxfId="6" stopIfTrue="1">
      <formula>(VLOOKUP($F$7,报名统计,5,FALSE)=0)*($F$7&lt;&gt;"")</formula>
    </cfRule>
    <cfRule type="expression" priority="64" dxfId="5" stopIfTrue="1">
      <formula>COUNTIF($B$7:$F$7,$F$7)&gt;1</formula>
    </cfRule>
  </conditionalFormatting>
  <dataValidations count="1">
    <dataValidation type="list" allowBlank="1" showInputMessage="1" showErrorMessage="1" sqref="B4:F7">
      <formula1>项目</formula1>
    </dataValidation>
  </dataValidations>
  <printOptions horizontalCentered="1"/>
  <pageMargins left="0.4724409448818898" right="0.4724409448818898" top="0.5905511811023623" bottom="0.5905511811023623" header="0.5118110236220472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37.125" style="0" customWidth="1"/>
    <col min="2" max="9" width="6.25390625" style="0" customWidth="1"/>
  </cols>
  <sheetData>
    <row r="1" spans="1:9" ht="20.25">
      <c r="A1" s="14" t="str">
        <f>'设置'!B2&amp;" 报名统计"</f>
        <v>2021年全国青少年车辆模型锦标赛 报名统计</v>
      </c>
      <c r="B1" s="2"/>
      <c r="C1" s="2"/>
      <c r="D1" s="2"/>
      <c r="E1" s="2"/>
      <c r="F1" s="2"/>
      <c r="G1" s="2"/>
      <c r="H1" s="2"/>
      <c r="I1" s="2"/>
    </row>
    <row r="2" spans="1:9" ht="17.25">
      <c r="A2" s="19">
        <f>'报名表'!C4</f>
        <v>0</v>
      </c>
      <c r="B2" s="21">
        <f>COUNTIF(B4:B53,"&gt;"&amp;0)</f>
        <v>0</v>
      </c>
      <c r="C2" s="21">
        <f aca="true" t="shared" si="0" ref="C2:I2">COUNTIF(C4:C53,"&gt;"&amp;0)</f>
        <v>0</v>
      </c>
      <c r="D2" s="21">
        <f t="shared" si="0"/>
        <v>0</v>
      </c>
      <c r="E2" s="21">
        <f t="shared" si="0"/>
        <v>0</v>
      </c>
      <c r="F2" s="21">
        <f t="shared" si="0"/>
        <v>0</v>
      </c>
      <c r="G2" s="21">
        <f t="shared" si="0"/>
        <v>0</v>
      </c>
      <c r="H2" s="21">
        <f t="shared" si="0"/>
        <v>0</v>
      </c>
      <c r="I2" s="21">
        <f t="shared" si="0"/>
        <v>0</v>
      </c>
    </row>
    <row r="3" spans="1:9" ht="15">
      <c r="A3" s="17" t="s">
        <v>20</v>
      </c>
      <c r="B3" s="18" t="str">
        <f ca="1">INDIRECT("设置!C"&amp;COLUMN()+2)</f>
        <v>U12组</v>
      </c>
      <c r="C3" s="18" t="str">
        <f ca="1" t="shared" si="1" ref="C3:I3">INDIRECT("设置!C"&amp;COLUMN()+2)</f>
        <v>U18组</v>
      </c>
      <c r="D3" s="18">
        <f ca="1" t="shared" si="1"/>
        <v>0</v>
      </c>
      <c r="E3" s="18">
        <f ca="1" t="shared" si="1"/>
        <v>0</v>
      </c>
      <c r="F3" s="18">
        <f ca="1" t="shared" si="1"/>
        <v>0</v>
      </c>
      <c r="G3" s="18">
        <f ca="1" t="shared" si="1"/>
        <v>0</v>
      </c>
      <c r="H3" s="18">
        <f ca="1" t="shared" si="1"/>
        <v>0</v>
      </c>
      <c r="I3" s="18">
        <f ca="1" t="shared" si="1"/>
        <v>0</v>
      </c>
    </row>
    <row r="4" spans="1:9" ht="15">
      <c r="A4" s="16" t="str">
        <f>IF('设置'!B4=0,"",'设置'!B4)</f>
        <v>1/8电动越野车_U18</v>
      </c>
      <c r="B4" s="15">
        <f aca="true" t="shared" si="2" ref="B4:I13">IF($A4="","",SUMPRODUCT((报名项目=$A4)*(报名组别=B$3)*1))</f>
        <v>0</v>
      </c>
      <c r="C4" s="15">
        <f t="shared" si="2"/>
        <v>0</v>
      </c>
      <c r="D4" s="15">
        <f t="shared" si="2"/>
        <v>0</v>
      </c>
      <c r="E4" s="15">
        <f t="shared" si="2"/>
        <v>0</v>
      </c>
      <c r="F4" s="15">
        <f t="shared" si="2"/>
        <v>0</v>
      </c>
      <c r="G4" s="15">
        <f t="shared" si="2"/>
        <v>0</v>
      </c>
      <c r="H4" s="15">
        <f t="shared" si="2"/>
        <v>0</v>
      </c>
      <c r="I4" s="15">
        <f t="shared" si="2"/>
        <v>0</v>
      </c>
    </row>
    <row r="5" spans="1:9" ht="15">
      <c r="A5" s="16" t="str">
        <f>IF('设置'!B5=0,"",'设置'!B5)</f>
        <v>1/8内燃机越野车_U18</v>
      </c>
      <c r="B5" s="15">
        <f t="shared" si="2"/>
        <v>0</v>
      </c>
      <c r="C5" s="15">
        <f t="shared" si="2"/>
        <v>0</v>
      </c>
      <c r="D5" s="15">
        <f t="shared" si="2"/>
        <v>0</v>
      </c>
      <c r="E5" s="15">
        <f t="shared" si="2"/>
        <v>0</v>
      </c>
      <c r="F5" s="15">
        <f t="shared" si="2"/>
        <v>0</v>
      </c>
      <c r="G5" s="15">
        <f t="shared" si="2"/>
        <v>0</v>
      </c>
      <c r="H5" s="15">
        <f t="shared" si="2"/>
        <v>0</v>
      </c>
      <c r="I5" s="15">
        <f t="shared" si="2"/>
        <v>0</v>
      </c>
    </row>
    <row r="6" spans="1:9" ht="15">
      <c r="A6" s="16" t="str">
        <f>IF('设置'!B6=0,"",'设置'!B6)</f>
        <v>1/10电动房车</v>
      </c>
      <c r="B6" s="15">
        <f t="shared" si="2"/>
        <v>0</v>
      </c>
      <c r="C6" s="15">
        <f t="shared" si="2"/>
        <v>0</v>
      </c>
      <c r="D6" s="15">
        <f t="shared" si="2"/>
        <v>0</v>
      </c>
      <c r="E6" s="15">
        <f t="shared" si="2"/>
        <v>0</v>
      </c>
      <c r="F6" s="15">
        <f t="shared" si="2"/>
        <v>0</v>
      </c>
      <c r="G6" s="15">
        <f t="shared" si="2"/>
        <v>0</v>
      </c>
      <c r="H6" s="15">
        <f t="shared" si="2"/>
        <v>0</v>
      </c>
      <c r="I6" s="15">
        <f t="shared" si="2"/>
        <v>0</v>
      </c>
    </row>
    <row r="7" spans="1:9" ht="15">
      <c r="A7" s="16" t="str">
        <f>IF('设置'!B7=0,"",'设置'!B7)</f>
        <v>1/10内燃机房车</v>
      </c>
      <c r="B7" s="15">
        <f t="shared" si="2"/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5">
        <f t="shared" si="2"/>
        <v>0</v>
      </c>
      <c r="H7" s="15">
        <f t="shared" si="2"/>
        <v>0</v>
      </c>
      <c r="I7" s="15">
        <f t="shared" si="2"/>
        <v>0</v>
      </c>
    </row>
    <row r="8" spans="1:9" ht="15">
      <c r="A8" s="16" t="str">
        <f>IF('设置'!B8=0,"",'设置'!B8)</f>
        <v>1/10电动越野车（四轮驱动）</v>
      </c>
      <c r="B8" s="15">
        <f t="shared" si="2"/>
        <v>0</v>
      </c>
      <c r="C8" s="15">
        <f t="shared" si="2"/>
        <v>0</v>
      </c>
      <c r="D8" s="15">
        <f t="shared" si="2"/>
        <v>0</v>
      </c>
      <c r="E8" s="15">
        <f t="shared" si="2"/>
        <v>0</v>
      </c>
      <c r="F8" s="15">
        <f t="shared" si="2"/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</row>
    <row r="9" spans="1:9" ht="15">
      <c r="A9" s="16" t="str">
        <f>IF('设置'!B9=0,"",'设置'!B9)</f>
        <v>1/10电动方程式赛车</v>
      </c>
      <c r="B9" s="15">
        <f t="shared" si="2"/>
        <v>0</v>
      </c>
      <c r="C9" s="15">
        <f t="shared" si="2"/>
        <v>0</v>
      </c>
      <c r="D9" s="15">
        <f t="shared" si="2"/>
        <v>0</v>
      </c>
      <c r="E9" s="15">
        <f t="shared" si="2"/>
        <v>0</v>
      </c>
      <c r="F9" s="15">
        <f t="shared" si="2"/>
        <v>0</v>
      </c>
      <c r="G9" s="15">
        <f t="shared" si="2"/>
        <v>0</v>
      </c>
      <c r="H9" s="15">
        <f t="shared" si="2"/>
        <v>0</v>
      </c>
      <c r="I9" s="15">
        <f t="shared" si="2"/>
        <v>0</v>
      </c>
    </row>
    <row r="10" spans="1:9" ht="15">
      <c r="A10" s="16" t="str">
        <f>IF('设置'!B10=0,"",'设置'!B10)</f>
        <v>1/10电动短途卡车</v>
      </c>
      <c r="B10" s="15">
        <f t="shared" si="2"/>
        <v>0</v>
      </c>
      <c r="C10" s="15">
        <f t="shared" si="2"/>
        <v>0</v>
      </c>
      <c r="D10" s="15">
        <f t="shared" si="2"/>
        <v>0</v>
      </c>
      <c r="E10" s="15">
        <f t="shared" si="2"/>
        <v>0</v>
      </c>
      <c r="F10" s="15">
        <f t="shared" si="2"/>
        <v>0</v>
      </c>
      <c r="G10" s="15">
        <f t="shared" si="2"/>
        <v>0</v>
      </c>
      <c r="H10" s="15">
        <f t="shared" si="2"/>
        <v>0</v>
      </c>
      <c r="I10" s="15">
        <f t="shared" si="2"/>
        <v>0</v>
      </c>
    </row>
    <row r="11" spans="1:9" ht="15">
      <c r="A11" s="16" t="str">
        <f>IF('设置'!B11=0,"",'设置'!B11)</f>
        <v>1/12电动公路车</v>
      </c>
      <c r="B11" s="15">
        <f t="shared" si="2"/>
        <v>0</v>
      </c>
      <c r="C11" s="15">
        <f t="shared" si="2"/>
        <v>0</v>
      </c>
      <c r="D11" s="15">
        <f t="shared" si="2"/>
        <v>0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</row>
    <row r="12" spans="1:9" ht="15">
      <c r="A12" s="16" t="str">
        <f>IF('设置'!B12=0,"",'设置'!B12)</f>
        <v>1/16电动越野车</v>
      </c>
      <c r="B12" s="15">
        <f t="shared" si="2"/>
        <v>0</v>
      </c>
      <c r="C12" s="15">
        <f t="shared" si="2"/>
        <v>0</v>
      </c>
      <c r="D12" s="15">
        <f t="shared" si="2"/>
        <v>0</v>
      </c>
      <c r="E12" s="15">
        <f t="shared" si="2"/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15">
        <f t="shared" si="2"/>
        <v>0</v>
      </c>
    </row>
    <row r="13" spans="1:9" ht="15">
      <c r="A13" s="16" t="str">
        <f>IF('设置'!B13=0,"",'设置'!B13)</f>
        <v>1/18电动房车</v>
      </c>
      <c r="B13" s="15">
        <f t="shared" si="2"/>
        <v>0</v>
      </c>
      <c r="C13" s="15">
        <f t="shared" si="2"/>
        <v>0</v>
      </c>
      <c r="D13" s="15">
        <f t="shared" si="2"/>
        <v>0</v>
      </c>
      <c r="E13" s="15">
        <f t="shared" si="2"/>
        <v>0</v>
      </c>
      <c r="F13" s="15">
        <f t="shared" si="2"/>
        <v>0</v>
      </c>
      <c r="G13" s="15">
        <f t="shared" si="2"/>
        <v>0</v>
      </c>
      <c r="H13" s="15">
        <f t="shared" si="2"/>
        <v>0</v>
      </c>
      <c r="I13" s="15">
        <f t="shared" si="2"/>
        <v>0</v>
      </c>
    </row>
    <row r="14" spans="1:9" ht="15">
      <c r="A14" s="16" t="str">
        <f>IF('设置'!B14=0,"",'设置'!B14)</f>
        <v>军事坦克竞技赛</v>
      </c>
      <c r="B14" s="15">
        <f aca="true" t="shared" si="3" ref="B14:I23">IF($A14="","",SUMPRODUCT((报名项目=$A14)*(报名组别=B$3)*1))</f>
        <v>0</v>
      </c>
      <c r="C14" s="15">
        <f t="shared" si="3"/>
        <v>0</v>
      </c>
      <c r="D14" s="15">
        <f t="shared" si="3"/>
        <v>0</v>
      </c>
      <c r="E14" s="15">
        <f t="shared" si="3"/>
        <v>0</v>
      </c>
      <c r="F14" s="15">
        <f t="shared" si="3"/>
        <v>0</v>
      </c>
      <c r="G14" s="15">
        <f t="shared" si="3"/>
        <v>0</v>
      </c>
      <c r="H14" s="15">
        <f t="shared" si="3"/>
        <v>0</v>
      </c>
      <c r="I14" s="15">
        <f t="shared" si="3"/>
        <v>0</v>
      </c>
    </row>
    <row r="15" spans="1:9" ht="15">
      <c r="A15" s="16" t="str">
        <f>IF('设置'!B15=0,"",'设置'!B15)</f>
        <v>智能无人驾驶车</v>
      </c>
      <c r="B15" s="15">
        <f t="shared" si="3"/>
        <v>0</v>
      </c>
      <c r="C15" s="15">
        <f t="shared" si="3"/>
        <v>0</v>
      </c>
      <c r="D15" s="15">
        <f t="shared" si="3"/>
        <v>0</v>
      </c>
      <c r="E15" s="15">
        <f t="shared" si="3"/>
        <v>0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</row>
    <row r="16" spans="1:9" ht="15">
      <c r="A16" s="16" t="str">
        <f>IF('设置'!B16=0,"",'设置'!B16)</f>
        <v>1/16电动大轮车团体赛（3人/队）</v>
      </c>
      <c r="B16" s="15">
        <f t="shared" si="3"/>
        <v>0</v>
      </c>
      <c r="C16" s="15">
        <f t="shared" si="3"/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</row>
    <row r="17" spans="1:9" ht="15">
      <c r="A17" s="16" t="str">
        <f>IF('设置'!B17=0,"",'设置'!B17)</f>
        <v>电动工程车团体赛（3人/队）</v>
      </c>
      <c r="B17" s="15">
        <f t="shared" si="3"/>
        <v>0</v>
      </c>
      <c r="C17" s="15">
        <f t="shared" si="3"/>
        <v>0</v>
      </c>
      <c r="D17" s="15">
        <f t="shared" si="3"/>
        <v>0</v>
      </c>
      <c r="E17" s="15">
        <f t="shared" si="3"/>
        <v>0</v>
      </c>
      <c r="F17" s="15">
        <f t="shared" si="3"/>
        <v>0</v>
      </c>
      <c r="G17" s="15">
        <f t="shared" si="3"/>
        <v>0</v>
      </c>
      <c r="H17" s="15">
        <f t="shared" si="3"/>
        <v>0</v>
      </c>
      <c r="I17" s="15">
        <f t="shared" si="3"/>
        <v>0</v>
      </c>
    </row>
    <row r="18" spans="1:9" ht="15">
      <c r="A18" s="16">
        <f>IF('设置'!B18=0,"",'设置'!B18)</f>
      </c>
      <c r="B18" s="15">
        <f t="shared" si="3"/>
      </c>
      <c r="C18" s="15">
        <f t="shared" si="3"/>
      </c>
      <c r="D18" s="15">
        <f t="shared" si="3"/>
      </c>
      <c r="E18" s="15">
        <f t="shared" si="3"/>
      </c>
      <c r="F18" s="15">
        <f t="shared" si="3"/>
      </c>
      <c r="G18" s="15">
        <f t="shared" si="3"/>
      </c>
      <c r="H18" s="15">
        <f t="shared" si="3"/>
      </c>
      <c r="I18" s="15">
        <f t="shared" si="3"/>
      </c>
    </row>
    <row r="19" spans="1:9" ht="15">
      <c r="A19" s="16">
        <f>IF('设置'!B19=0,"",'设置'!B19)</f>
      </c>
      <c r="B19" s="15">
        <f t="shared" si="3"/>
      </c>
      <c r="C19" s="15">
        <f t="shared" si="3"/>
      </c>
      <c r="D19" s="15">
        <f t="shared" si="3"/>
      </c>
      <c r="E19" s="15">
        <f t="shared" si="3"/>
      </c>
      <c r="F19" s="15">
        <f t="shared" si="3"/>
      </c>
      <c r="G19" s="15">
        <f t="shared" si="3"/>
      </c>
      <c r="H19" s="15">
        <f t="shared" si="3"/>
      </c>
      <c r="I19" s="15">
        <f t="shared" si="3"/>
      </c>
    </row>
    <row r="20" spans="1:9" ht="15">
      <c r="A20" s="16">
        <f>IF('设置'!B20=0,"",'设置'!B20)</f>
      </c>
      <c r="B20" s="15">
        <f t="shared" si="3"/>
      </c>
      <c r="C20" s="15">
        <f t="shared" si="3"/>
      </c>
      <c r="D20" s="15">
        <f t="shared" si="3"/>
      </c>
      <c r="E20" s="15">
        <f t="shared" si="3"/>
      </c>
      <c r="F20" s="15">
        <f t="shared" si="3"/>
      </c>
      <c r="G20" s="15">
        <f t="shared" si="3"/>
      </c>
      <c r="H20" s="15">
        <f t="shared" si="3"/>
      </c>
      <c r="I20" s="15">
        <f t="shared" si="3"/>
      </c>
    </row>
    <row r="21" spans="1:9" ht="15">
      <c r="A21" s="16">
        <f>IF('设置'!B21=0,"",'设置'!B21)</f>
      </c>
      <c r="B21" s="15">
        <f t="shared" si="3"/>
      </c>
      <c r="C21" s="15">
        <f t="shared" si="3"/>
      </c>
      <c r="D21" s="15">
        <f t="shared" si="3"/>
      </c>
      <c r="E21" s="15">
        <f t="shared" si="3"/>
      </c>
      <c r="F21" s="15">
        <f t="shared" si="3"/>
      </c>
      <c r="G21" s="15">
        <f t="shared" si="3"/>
      </c>
      <c r="H21" s="15">
        <f t="shared" si="3"/>
      </c>
      <c r="I21" s="15">
        <f t="shared" si="3"/>
      </c>
    </row>
    <row r="22" spans="1:9" ht="15">
      <c r="A22" s="16">
        <f>IF('设置'!B22=0,"",'设置'!B22)</f>
      </c>
      <c r="B22" s="15">
        <f t="shared" si="3"/>
      </c>
      <c r="C22" s="15">
        <f t="shared" si="3"/>
      </c>
      <c r="D22" s="15">
        <f t="shared" si="3"/>
      </c>
      <c r="E22" s="15">
        <f t="shared" si="3"/>
      </c>
      <c r="F22" s="15">
        <f t="shared" si="3"/>
      </c>
      <c r="G22" s="15">
        <f t="shared" si="3"/>
      </c>
      <c r="H22" s="15">
        <f t="shared" si="3"/>
      </c>
      <c r="I22" s="15">
        <f t="shared" si="3"/>
      </c>
    </row>
    <row r="23" spans="1:9" ht="15">
      <c r="A23" s="16">
        <f>IF('设置'!B23=0,"",'设置'!B23)</f>
      </c>
      <c r="B23" s="15">
        <f t="shared" si="3"/>
      </c>
      <c r="C23" s="15">
        <f t="shared" si="3"/>
      </c>
      <c r="D23" s="15">
        <f t="shared" si="3"/>
      </c>
      <c r="E23" s="15">
        <f t="shared" si="3"/>
      </c>
      <c r="F23" s="15">
        <f t="shared" si="3"/>
      </c>
      <c r="G23" s="15">
        <f t="shared" si="3"/>
      </c>
      <c r="H23" s="15">
        <f t="shared" si="3"/>
      </c>
      <c r="I23" s="15">
        <f t="shared" si="3"/>
      </c>
    </row>
    <row r="24" spans="1:9" ht="15">
      <c r="A24" s="16">
        <f>IF('设置'!B24=0,"",'设置'!B24)</f>
      </c>
      <c r="B24" s="15">
        <f aca="true" t="shared" si="4" ref="B24:I33">IF($A24="","",SUMPRODUCT((报名项目=$A24)*(报名组别=B$3)*1))</f>
      </c>
      <c r="C24" s="15">
        <f t="shared" si="4"/>
      </c>
      <c r="D24" s="15">
        <f t="shared" si="4"/>
      </c>
      <c r="E24" s="15">
        <f t="shared" si="4"/>
      </c>
      <c r="F24" s="15">
        <f t="shared" si="4"/>
      </c>
      <c r="G24" s="15">
        <f t="shared" si="4"/>
      </c>
      <c r="H24" s="15">
        <f t="shared" si="4"/>
      </c>
      <c r="I24" s="15">
        <f t="shared" si="4"/>
      </c>
    </row>
    <row r="25" spans="1:9" ht="15">
      <c r="A25" s="16">
        <f>IF('设置'!B25=0,"",'设置'!B25)</f>
      </c>
      <c r="B25" s="15">
        <f t="shared" si="4"/>
      </c>
      <c r="C25" s="15">
        <f t="shared" si="4"/>
      </c>
      <c r="D25" s="15">
        <f t="shared" si="4"/>
      </c>
      <c r="E25" s="15">
        <f t="shared" si="4"/>
      </c>
      <c r="F25" s="15">
        <f t="shared" si="4"/>
      </c>
      <c r="G25" s="15">
        <f t="shared" si="4"/>
      </c>
      <c r="H25" s="15">
        <f t="shared" si="4"/>
      </c>
      <c r="I25" s="15">
        <f t="shared" si="4"/>
      </c>
    </row>
    <row r="26" spans="1:9" ht="15">
      <c r="A26" s="16">
        <f>IF('设置'!B26=0,"",'设置'!B26)</f>
      </c>
      <c r="B26" s="15">
        <f t="shared" si="4"/>
      </c>
      <c r="C26" s="15">
        <f t="shared" si="4"/>
      </c>
      <c r="D26" s="15">
        <f t="shared" si="4"/>
      </c>
      <c r="E26" s="15">
        <f t="shared" si="4"/>
      </c>
      <c r="F26" s="15">
        <f t="shared" si="4"/>
      </c>
      <c r="G26" s="15">
        <f t="shared" si="4"/>
      </c>
      <c r="H26" s="15">
        <f t="shared" si="4"/>
      </c>
      <c r="I26" s="15">
        <f t="shared" si="4"/>
      </c>
    </row>
    <row r="27" spans="1:9" ht="15">
      <c r="A27" s="16">
        <f>IF('设置'!B27=0,"",'设置'!B27)</f>
      </c>
      <c r="B27" s="15">
        <f t="shared" si="4"/>
      </c>
      <c r="C27" s="15">
        <f t="shared" si="4"/>
      </c>
      <c r="D27" s="15">
        <f t="shared" si="4"/>
      </c>
      <c r="E27" s="15">
        <f t="shared" si="4"/>
      </c>
      <c r="F27" s="15">
        <f t="shared" si="4"/>
      </c>
      <c r="G27" s="15">
        <f t="shared" si="4"/>
      </c>
      <c r="H27" s="15">
        <f t="shared" si="4"/>
      </c>
      <c r="I27" s="15">
        <f t="shared" si="4"/>
      </c>
    </row>
    <row r="28" spans="1:9" ht="15">
      <c r="A28" s="16">
        <f>IF('设置'!B28=0,"",'设置'!B28)</f>
      </c>
      <c r="B28" s="15">
        <f t="shared" si="4"/>
      </c>
      <c r="C28" s="15">
        <f t="shared" si="4"/>
      </c>
      <c r="D28" s="15">
        <f t="shared" si="4"/>
      </c>
      <c r="E28" s="15">
        <f t="shared" si="4"/>
      </c>
      <c r="F28" s="15">
        <f t="shared" si="4"/>
      </c>
      <c r="G28" s="15">
        <f t="shared" si="4"/>
      </c>
      <c r="H28" s="15">
        <f t="shared" si="4"/>
      </c>
      <c r="I28" s="15">
        <f t="shared" si="4"/>
      </c>
    </row>
    <row r="29" spans="1:9" ht="15">
      <c r="A29" s="16">
        <f>IF('设置'!B29=0,"",'设置'!B29)</f>
      </c>
      <c r="B29" s="15">
        <f t="shared" si="4"/>
      </c>
      <c r="C29" s="15">
        <f t="shared" si="4"/>
      </c>
      <c r="D29" s="15">
        <f t="shared" si="4"/>
      </c>
      <c r="E29" s="15">
        <f t="shared" si="4"/>
      </c>
      <c r="F29" s="15">
        <f t="shared" si="4"/>
      </c>
      <c r="G29" s="15">
        <f t="shared" si="4"/>
      </c>
      <c r="H29" s="15">
        <f t="shared" si="4"/>
      </c>
      <c r="I29" s="15">
        <f t="shared" si="4"/>
      </c>
    </row>
    <row r="30" spans="1:9" ht="15">
      <c r="A30" s="16">
        <f>IF('设置'!B30=0,"",'设置'!B30)</f>
      </c>
      <c r="B30" s="15">
        <f t="shared" si="4"/>
      </c>
      <c r="C30" s="15">
        <f t="shared" si="4"/>
      </c>
      <c r="D30" s="15">
        <f t="shared" si="4"/>
      </c>
      <c r="E30" s="15">
        <f t="shared" si="4"/>
      </c>
      <c r="F30" s="15">
        <f t="shared" si="4"/>
      </c>
      <c r="G30" s="15">
        <f t="shared" si="4"/>
      </c>
      <c r="H30" s="15">
        <f t="shared" si="4"/>
      </c>
      <c r="I30" s="15">
        <f t="shared" si="4"/>
      </c>
    </row>
    <row r="31" spans="1:9" ht="15">
      <c r="A31" s="16">
        <f>IF('设置'!B31=0,"",'设置'!B31)</f>
      </c>
      <c r="B31" s="15">
        <f t="shared" si="4"/>
      </c>
      <c r="C31" s="15">
        <f t="shared" si="4"/>
      </c>
      <c r="D31" s="15">
        <f t="shared" si="4"/>
      </c>
      <c r="E31" s="15">
        <f t="shared" si="4"/>
      </c>
      <c r="F31" s="15">
        <f t="shared" si="4"/>
      </c>
      <c r="G31" s="15">
        <f t="shared" si="4"/>
      </c>
      <c r="H31" s="15">
        <f t="shared" si="4"/>
      </c>
      <c r="I31" s="15">
        <f t="shared" si="4"/>
      </c>
    </row>
    <row r="32" spans="1:9" ht="15">
      <c r="A32" s="16">
        <f>IF('设置'!B32=0,"",'设置'!B32)</f>
      </c>
      <c r="B32" s="15">
        <f t="shared" si="4"/>
      </c>
      <c r="C32" s="15">
        <f t="shared" si="4"/>
      </c>
      <c r="D32" s="15">
        <f t="shared" si="4"/>
      </c>
      <c r="E32" s="15">
        <f t="shared" si="4"/>
      </c>
      <c r="F32" s="15">
        <f t="shared" si="4"/>
      </c>
      <c r="G32" s="15">
        <f t="shared" si="4"/>
      </c>
      <c r="H32" s="15">
        <f t="shared" si="4"/>
      </c>
      <c r="I32" s="15">
        <f t="shared" si="4"/>
      </c>
    </row>
    <row r="33" spans="1:9" ht="15">
      <c r="A33" s="16">
        <f>IF('设置'!B33=0,"",'设置'!B33)</f>
      </c>
      <c r="B33" s="15">
        <f t="shared" si="4"/>
      </c>
      <c r="C33" s="15">
        <f t="shared" si="4"/>
      </c>
      <c r="D33" s="15">
        <f t="shared" si="4"/>
      </c>
      <c r="E33" s="15">
        <f t="shared" si="4"/>
      </c>
      <c r="F33" s="15">
        <f t="shared" si="4"/>
      </c>
      <c r="G33" s="15">
        <f t="shared" si="4"/>
      </c>
      <c r="H33" s="15">
        <f t="shared" si="4"/>
      </c>
      <c r="I33" s="15">
        <f t="shared" si="4"/>
      </c>
    </row>
    <row r="34" spans="1:9" ht="15">
      <c r="A34" s="16">
        <f>IF('设置'!B34=0,"",'设置'!B34)</f>
      </c>
      <c r="B34" s="15">
        <f aca="true" t="shared" si="5" ref="B34:I43">IF($A34="","",SUMPRODUCT((报名项目=$A34)*(报名组别=B$3)*1))</f>
      </c>
      <c r="C34" s="15">
        <f t="shared" si="5"/>
      </c>
      <c r="D34" s="15">
        <f t="shared" si="5"/>
      </c>
      <c r="E34" s="15">
        <f t="shared" si="5"/>
      </c>
      <c r="F34" s="15">
        <f t="shared" si="5"/>
      </c>
      <c r="G34" s="15">
        <f t="shared" si="5"/>
      </c>
      <c r="H34" s="15">
        <f t="shared" si="5"/>
      </c>
      <c r="I34" s="15">
        <f t="shared" si="5"/>
      </c>
    </row>
    <row r="35" spans="1:9" ht="15">
      <c r="A35" s="16">
        <f>IF('设置'!B35=0,"",'设置'!B35)</f>
      </c>
      <c r="B35" s="15">
        <f t="shared" si="5"/>
      </c>
      <c r="C35" s="15">
        <f t="shared" si="5"/>
      </c>
      <c r="D35" s="15">
        <f t="shared" si="5"/>
      </c>
      <c r="E35" s="15">
        <f t="shared" si="5"/>
      </c>
      <c r="F35" s="15">
        <f t="shared" si="5"/>
      </c>
      <c r="G35" s="15">
        <f t="shared" si="5"/>
      </c>
      <c r="H35" s="15">
        <f t="shared" si="5"/>
      </c>
      <c r="I35" s="15">
        <f t="shared" si="5"/>
      </c>
    </row>
    <row r="36" spans="1:9" ht="15">
      <c r="A36" s="16">
        <f>IF('设置'!B36=0,"",'设置'!B36)</f>
      </c>
      <c r="B36" s="15">
        <f t="shared" si="5"/>
      </c>
      <c r="C36" s="15">
        <f t="shared" si="5"/>
      </c>
      <c r="D36" s="15">
        <f t="shared" si="5"/>
      </c>
      <c r="E36" s="15">
        <f t="shared" si="5"/>
      </c>
      <c r="F36" s="15">
        <f t="shared" si="5"/>
      </c>
      <c r="G36" s="15">
        <f t="shared" si="5"/>
      </c>
      <c r="H36" s="15">
        <f t="shared" si="5"/>
      </c>
      <c r="I36" s="15">
        <f t="shared" si="5"/>
      </c>
    </row>
    <row r="37" spans="1:9" ht="15">
      <c r="A37" s="16">
        <f>IF('设置'!B37=0,"",'设置'!B37)</f>
      </c>
      <c r="B37" s="15">
        <f t="shared" si="5"/>
      </c>
      <c r="C37" s="15">
        <f t="shared" si="5"/>
      </c>
      <c r="D37" s="15">
        <f t="shared" si="5"/>
      </c>
      <c r="E37" s="15">
        <f t="shared" si="5"/>
      </c>
      <c r="F37" s="15">
        <f t="shared" si="5"/>
      </c>
      <c r="G37" s="15">
        <f t="shared" si="5"/>
      </c>
      <c r="H37" s="15">
        <f t="shared" si="5"/>
      </c>
      <c r="I37" s="15">
        <f t="shared" si="5"/>
      </c>
    </row>
    <row r="38" spans="1:9" ht="15">
      <c r="A38" s="16">
        <f>IF('设置'!B38=0,"",'设置'!B38)</f>
      </c>
      <c r="B38" s="15">
        <f t="shared" si="5"/>
      </c>
      <c r="C38" s="15">
        <f t="shared" si="5"/>
      </c>
      <c r="D38" s="15">
        <f t="shared" si="5"/>
      </c>
      <c r="E38" s="15">
        <f t="shared" si="5"/>
      </c>
      <c r="F38" s="15">
        <f t="shared" si="5"/>
      </c>
      <c r="G38" s="15">
        <f t="shared" si="5"/>
      </c>
      <c r="H38" s="15">
        <f t="shared" si="5"/>
      </c>
      <c r="I38" s="15">
        <f t="shared" si="5"/>
      </c>
    </row>
    <row r="39" spans="1:9" ht="15">
      <c r="A39" s="16">
        <f>IF('设置'!B39=0,"",'设置'!B39)</f>
      </c>
      <c r="B39" s="15">
        <f t="shared" si="5"/>
      </c>
      <c r="C39" s="15">
        <f t="shared" si="5"/>
      </c>
      <c r="D39" s="15">
        <f t="shared" si="5"/>
      </c>
      <c r="E39" s="15">
        <f t="shared" si="5"/>
      </c>
      <c r="F39" s="15">
        <f t="shared" si="5"/>
      </c>
      <c r="G39" s="15">
        <f t="shared" si="5"/>
      </c>
      <c r="H39" s="15">
        <f t="shared" si="5"/>
      </c>
      <c r="I39" s="15">
        <f t="shared" si="5"/>
      </c>
    </row>
    <row r="40" spans="1:9" ht="15">
      <c r="A40" s="16">
        <f>IF('设置'!B40=0,"",'设置'!B40)</f>
      </c>
      <c r="B40" s="15">
        <f t="shared" si="5"/>
      </c>
      <c r="C40" s="15">
        <f t="shared" si="5"/>
      </c>
      <c r="D40" s="15">
        <f t="shared" si="5"/>
      </c>
      <c r="E40" s="15">
        <f t="shared" si="5"/>
      </c>
      <c r="F40" s="15">
        <f t="shared" si="5"/>
      </c>
      <c r="G40" s="15">
        <f t="shared" si="5"/>
      </c>
      <c r="H40" s="15">
        <f t="shared" si="5"/>
      </c>
      <c r="I40" s="15">
        <f t="shared" si="5"/>
      </c>
    </row>
    <row r="41" spans="1:9" ht="15">
      <c r="A41" s="16">
        <f>IF('设置'!B41=0,"",'设置'!B41)</f>
      </c>
      <c r="B41" s="15">
        <f t="shared" si="5"/>
      </c>
      <c r="C41" s="15">
        <f t="shared" si="5"/>
      </c>
      <c r="D41" s="15">
        <f t="shared" si="5"/>
      </c>
      <c r="E41" s="15">
        <f t="shared" si="5"/>
      </c>
      <c r="F41" s="15">
        <f t="shared" si="5"/>
      </c>
      <c r="G41" s="15">
        <f t="shared" si="5"/>
      </c>
      <c r="H41" s="15">
        <f t="shared" si="5"/>
      </c>
      <c r="I41" s="15">
        <f t="shared" si="5"/>
      </c>
    </row>
    <row r="42" spans="1:9" ht="15">
      <c r="A42" s="16">
        <f>IF('设置'!B42=0,"",'设置'!B42)</f>
      </c>
      <c r="B42" s="15">
        <f t="shared" si="5"/>
      </c>
      <c r="C42" s="15">
        <f t="shared" si="5"/>
      </c>
      <c r="D42" s="15">
        <f t="shared" si="5"/>
      </c>
      <c r="E42" s="15">
        <f t="shared" si="5"/>
      </c>
      <c r="F42" s="15">
        <f t="shared" si="5"/>
      </c>
      <c r="G42" s="15">
        <f t="shared" si="5"/>
      </c>
      <c r="H42" s="15">
        <f t="shared" si="5"/>
      </c>
      <c r="I42" s="15">
        <f t="shared" si="5"/>
      </c>
    </row>
    <row r="43" spans="1:9" ht="15" hidden="1">
      <c r="A43" s="16">
        <f>IF('设置'!B43=0,"",'设置'!B43)</f>
      </c>
      <c r="B43" s="15">
        <f t="shared" si="5"/>
      </c>
      <c r="C43" s="15">
        <f t="shared" si="5"/>
      </c>
      <c r="D43" s="15">
        <f t="shared" si="5"/>
      </c>
      <c r="E43" s="15">
        <f t="shared" si="5"/>
      </c>
      <c r="F43" s="15">
        <f t="shared" si="5"/>
      </c>
      <c r="G43" s="15">
        <f t="shared" si="5"/>
      </c>
      <c r="H43" s="15">
        <f t="shared" si="5"/>
      </c>
      <c r="I43" s="15">
        <f t="shared" si="5"/>
      </c>
    </row>
    <row r="44" spans="1:9" ht="15" hidden="1">
      <c r="A44" s="16">
        <f>IF('设置'!B44=0,"",'设置'!B44)</f>
      </c>
      <c r="B44" s="15">
        <f aca="true" t="shared" si="6" ref="B44:I50">IF($A44="","",SUMPRODUCT((报名项目=$A44)*(报名组别=B$3)*1))</f>
      </c>
      <c r="C44" s="15">
        <f t="shared" si="6"/>
      </c>
      <c r="D44" s="15">
        <f t="shared" si="6"/>
      </c>
      <c r="E44" s="15">
        <f t="shared" si="6"/>
      </c>
      <c r="F44" s="15">
        <f t="shared" si="6"/>
      </c>
      <c r="G44" s="15">
        <f t="shared" si="6"/>
      </c>
      <c r="H44" s="15">
        <f t="shared" si="6"/>
      </c>
      <c r="I44" s="15">
        <f t="shared" si="6"/>
      </c>
    </row>
    <row r="45" spans="1:9" ht="15" hidden="1">
      <c r="A45" s="16">
        <f>IF('设置'!B45=0,"",'设置'!B45)</f>
      </c>
      <c r="B45" s="15">
        <f t="shared" si="6"/>
      </c>
      <c r="C45" s="15">
        <f t="shared" si="6"/>
      </c>
      <c r="D45" s="15">
        <f t="shared" si="6"/>
      </c>
      <c r="E45" s="15">
        <f t="shared" si="6"/>
      </c>
      <c r="F45" s="15">
        <f t="shared" si="6"/>
      </c>
      <c r="G45" s="15">
        <f t="shared" si="6"/>
      </c>
      <c r="H45" s="15">
        <f t="shared" si="6"/>
      </c>
      <c r="I45" s="15">
        <f t="shared" si="6"/>
      </c>
    </row>
    <row r="46" spans="1:9" ht="15" hidden="1">
      <c r="A46" s="16">
        <f>IF('设置'!B46=0,"",'设置'!B46)</f>
      </c>
      <c r="B46" s="15">
        <f t="shared" si="6"/>
      </c>
      <c r="C46" s="15">
        <f t="shared" si="6"/>
      </c>
      <c r="D46" s="15">
        <f t="shared" si="6"/>
      </c>
      <c r="E46" s="15">
        <f t="shared" si="6"/>
      </c>
      <c r="F46" s="15">
        <f t="shared" si="6"/>
      </c>
      <c r="G46" s="15">
        <f t="shared" si="6"/>
      </c>
      <c r="H46" s="15">
        <f t="shared" si="6"/>
      </c>
      <c r="I46" s="15">
        <f t="shared" si="6"/>
      </c>
    </row>
    <row r="47" spans="1:9" ht="15" hidden="1">
      <c r="A47" s="16">
        <f>IF('设置'!B47=0,"",'设置'!B47)</f>
      </c>
      <c r="B47" s="15">
        <f t="shared" si="6"/>
      </c>
      <c r="C47" s="15">
        <f t="shared" si="6"/>
      </c>
      <c r="D47" s="15">
        <f t="shared" si="6"/>
      </c>
      <c r="E47" s="15">
        <f t="shared" si="6"/>
      </c>
      <c r="F47" s="15">
        <f t="shared" si="6"/>
      </c>
      <c r="G47" s="15">
        <f t="shared" si="6"/>
      </c>
      <c r="H47" s="15">
        <f t="shared" si="6"/>
      </c>
      <c r="I47" s="15">
        <f t="shared" si="6"/>
      </c>
    </row>
    <row r="48" spans="1:9" ht="15" hidden="1">
      <c r="A48" s="16">
        <f>IF('设置'!B48=0,"",'设置'!B48)</f>
      </c>
      <c r="B48" s="15">
        <f t="shared" si="6"/>
      </c>
      <c r="C48" s="15">
        <f t="shared" si="6"/>
      </c>
      <c r="D48" s="15">
        <f t="shared" si="6"/>
      </c>
      <c r="E48" s="15">
        <f t="shared" si="6"/>
      </c>
      <c r="F48" s="15">
        <f t="shared" si="6"/>
      </c>
      <c r="G48" s="15">
        <f t="shared" si="6"/>
      </c>
      <c r="H48" s="15">
        <f t="shared" si="6"/>
      </c>
      <c r="I48" s="15">
        <f t="shared" si="6"/>
      </c>
    </row>
    <row r="49" spans="1:9" ht="15" hidden="1">
      <c r="A49" s="16">
        <f>IF('设置'!B49=0,"",'设置'!B49)</f>
      </c>
      <c r="B49" s="15">
        <f t="shared" si="6"/>
      </c>
      <c r="C49" s="15">
        <f t="shared" si="6"/>
      </c>
      <c r="D49" s="15">
        <f t="shared" si="6"/>
      </c>
      <c r="E49" s="15">
        <f t="shared" si="6"/>
      </c>
      <c r="F49" s="15">
        <f t="shared" si="6"/>
      </c>
      <c r="G49" s="15">
        <f t="shared" si="6"/>
      </c>
      <c r="H49" s="15">
        <f t="shared" si="6"/>
      </c>
      <c r="I49" s="15">
        <f t="shared" si="6"/>
      </c>
    </row>
    <row r="50" spans="1:9" ht="15" hidden="1">
      <c r="A50" s="16">
        <f>IF('设置'!B50=0,"",'设置'!B50)</f>
      </c>
      <c r="B50" s="15">
        <f t="shared" si="6"/>
      </c>
      <c r="C50" s="15">
        <f t="shared" si="6"/>
      </c>
      <c r="D50" s="15">
        <f t="shared" si="6"/>
      </c>
      <c r="E50" s="15">
        <f t="shared" si="6"/>
      </c>
      <c r="F50" s="15">
        <f t="shared" si="6"/>
      </c>
      <c r="G50" s="15">
        <f t="shared" si="6"/>
      </c>
      <c r="H50" s="15">
        <f t="shared" si="6"/>
      </c>
      <c r="I50" s="15">
        <f t="shared" si="6"/>
      </c>
    </row>
    <row r="51" spans="1:9" ht="15">
      <c r="A51" s="16"/>
      <c r="B51" s="15"/>
      <c r="C51" s="15"/>
      <c r="D51" s="15"/>
      <c r="E51" s="15"/>
      <c r="F51" s="15"/>
      <c r="G51" s="15"/>
      <c r="H51" s="15"/>
      <c r="I51" s="15"/>
    </row>
    <row r="52" ht="15">
      <c r="A52" s="16"/>
    </row>
  </sheetData>
  <sheetProtection password="C9D5" sheet="1" objects="1" scenarios="1" selectLockedCells="1"/>
  <conditionalFormatting sqref="B51:I51 A4:A52">
    <cfRule type="expression" priority="1" dxfId="93" stopIfTrue="1">
      <formula>INDIRECT("A"&amp;ROW())&lt;&gt;""</formula>
    </cfRule>
  </conditionalFormatting>
  <conditionalFormatting sqref="B4:I50">
    <cfRule type="cellIs" priority="2" dxfId="100" operator="equal" stopIfTrue="1">
      <formula>0</formula>
    </cfRule>
    <cfRule type="expression" priority="3" dxfId="93" stopIfTrue="1">
      <formula>INDIRECT("A"&amp;ROW())&lt;&gt;""</formula>
    </cfRule>
  </conditionalFormatting>
  <conditionalFormatting sqref="A2:I2">
    <cfRule type="cellIs" priority="4" dxfId="101" operator="equal" stopIfTrue="1">
      <formula>0</formula>
    </cfRule>
  </conditionalFormatting>
  <conditionalFormatting sqref="B3:I3">
    <cfRule type="cellIs" priority="5" dxfId="102" operator="equal" stopIfTrue="1">
      <formula>0</formula>
    </cfRule>
  </conditionalFormatting>
  <printOptions/>
  <pageMargins left="0.3937007874015748" right="0.3937007874015748" top="0.3937007874015748" bottom="0.3937007874015748" header="0.11811023622047245" footer="0.118110236220472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307"/>
  <sheetViews>
    <sheetView zoomScalePageLayoutView="0" workbookViewId="0" topLeftCell="A1">
      <selection activeCell="A312" sqref="A312"/>
    </sheetView>
  </sheetViews>
  <sheetFormatPr defaultColWidth="9.00390625" defaultRowHeight="14.25"/>
  <cols>
    <col min="1" max="1" width="35.50390625" style="0" customWidth="1"/>
  </cols>
  <sheetData>
    <row r="7" ht="15">
      <c r="A7" t="s">
        <v>48</v>
      </c>
    </row>
    <row r="8" ht="15">
      <c r="A8">
        <f ca="1">INDIRECT("报名表!B"&amp;ROW())&amp;INDIRECT("报名表!E"&amp;ROW())</f>
      </c>
    </row>
    <row r="9" ht="15">
      <c r="A9">
        <f ca="1" t="shared" si="0" ref="A9:A72">INDIRECT("报名表!B"&amp;ROW())&amp;INDIRECT("报名表!E"&amp;ROW())</f>
      </c>
    </row>
    <row r="10" ht="15">
      <c r="A10">
        <f ca="1" t="shared" si="0"/>
      </c>
    </row>
    <row r="11" ht="15">
      <c r="A11">
        <f ca="1" t="shared" si="0"/>
      </c>
    </row>
    <row r="12" ht="15">
      <c r="A12">
        <f ca="1" t="shared" si="0"/>
      </c>
    </row>
    <row r="13" ht="15">
      <c r="A13">
        <f ca="1" t="shared" si="0"/>
      </c>
    </row>
    <row r="14" ht="15">
      <c r="A14">
        <f ca="1" t="shared" si="0"/>
      </c>
    </row>
    <row r="15" ht="15">
      <c r="A15">
        <f ca="1" t="shared" si="0"/>
      </c>
    </row>
    <row r="16" ht="15">
      <c r="A16">
        <f ca="1" t="shared" si="0"/>
      </c>
    </row>
    <row r="17" ht="15">
      <c r="A17">
        <f ca="1" t="shared" si="0"/>
      </c>
    </row>
    <row r="18" ht="15">
      <c r="A18">
        <f ca="1" t="shared" si="0"/>
      </c>
    </row>
    <row r="19" ht="15">
      <c r="A19">
        <f ca="1" t="shared" si="0"/>
      </c>
    </row>
    <row r="20" ht="15">
      <c r="A20">
        <f ca="1" t="shared" si="0"/>
      </c>
    </row>
    <row r="21" ht="15">
      <c r="A21">
        <f ca="1" t="shared" si="0"/>
      </c>
    </row>
    <row r="22" ht="15">
      <c r="A22">
        <f ca="1" t="shared" si="0"/>
      </c>
    </row>
    <row r="23" ht="15">
      <c r="A23">
        <f ca="1" t="shared" si="0"/>
      </c>
    </row>
    <row r="24" ht="15">
      <c r="A24">
        <f ca="1" t="shared" si="0"/>
      </c>
    </row>
    <row r="25" ht="15">
      <c r="A25">
        <f ca="1" t="shared" si="0"/>
      </c>
    </row>
    <row r="26" ht="15">
      <c r="A26">
        <f ca="1" t="shared" si="0"/>
      </c>
    </row>
    <row r="27" ht="15">
      <c r="A27">
        <f ca="1" t="shared" si="0"/>
      </c>
    </row>
    <row r="28" ht="15">
      <c r="A28">
        <f ca="1" t="shared" si="0"/>
      </c>
    </row>
    <row r="29" ht="15">
      <c r="A29">
        <f ca="1" t="shared" si="0"/>
      </c>
    </row>
    <row r="30" ht="15">
      <c r="A30">
        <f ca="1" t="shared" si="0"/>
      </c>
    </row>
    <row r="31" ht="15">
      <c r="A31">
        <f ca="1" t="shared" si="0"/>
      </c>
    </row>
    <row r="32" ht="15">
      <c r="A32">
        <f ca="1" t="shared" si="0"/>
      </c>
    </row>
    <row r="33" ht="15">
      <c r="A33">
        <f ca="1" t="shared" si="0"/>
      </c>
    </row>
    <row r="34" ht="15">
      <c r="A34">
        <f ca="1" t="shared" si="0"/>
      </c>
    </row>
    <row r="35" ht="15">
      <c r="A35">
        <f ca="1" t="shared" si="0"/>
      </c>
    </row>
    <row r="36" ht="15">
      <c r="A36">
        <f ca="1" t="shared" si="0"/>
      </c>
    </row>
    <row r="37" ht="15">
      <c r="A37">
        <f ca="1" t="shared" si="0"/>
      </c>
    </row>
    <row r="38" ht="15">
      <c r="A38">
        <f ca="1" t="shared" si="0"/>
      </c>
    </row>
    <row r="39" ht="15">
      <c r="A39">
        <f ca="1" t="shared" si="0"/>
      </c>
    </row>
    <row r="40" ht="15">
      <c r="A40">
        <f ca="1" t="shared" si="0"/>
      </c>
    </row>
    <row r="41" ht="15">
      <c r="A41">
        <f ca="1" t="shared" si="0"/>
      </c>
    </row>
    <row r="42" ht="15">
      <c r="A42">
        <f ca="1" t="shared" si="0"/>
      </c>
    </row>
    <row r="43" ht="15">
      <c r="A43">
        <f ca="1" t="shared" si="0"/>
      </c>
    </row>
    <row r="44" ht="15">
      <c r="A44">
        <f ca="1" t="shared" si="0"/>
      </c>
    </row>
    <row r="45" ht="15">
      <c r="A45">
        <f ca="1" t="shared" si="0"/>
      </c>
    </row>
    <row r="46" ht="15">
      <c r="A46">
        <f ca="1" t="shared" si="0"/>
      </c>
    </row>
    <row r="47" ht="15">
      <c r="A47">
        <f ca="1" t="shared" si="0"/>
      </c>
    </row>
    <row r="48" ht="15">
      <c r="A48">
        <f ca="1" t="shared" si="0"/>
      </c>
    </row>
    <row r="49" ht="15">
      <c r="A49">
        <f ca="1" t="shared" si="0"/>
      </c>
    </row>
    <row r="50" ht="15">
      <c r="A50">
        <f ca="1" t="shared" si="0"/>
      </c>
    </row>
    <row r="51" ht="15">
      <c r="A51">
        <f ca="1" t="shared" si="0"/>
      </c>
    </row>
    <row r="52" ht="15">
      <c r="A52">
        <f ca="1" t="shared" si="0"/>
      </c>
    </row>
    <row r="53" ht="15">
      <c r="A53">
        <f ca="1" t="shared" si="0"/>
      </c>
    </row>
    <row r="54" ht="15">
      <c r="A54">
        <f ca="1" t="shared" si="0"/>
      </c>
    </row>
    <row r="55" ht="15">
      <c r="A55">
        <f ca="1" t="shared" si="0"/>
      </c>
    </row>
    <row r="56" ht="15">
      <c r="A56">
        <f ca="1" t="shared" si="0"/>
      </c>
    </row>
    <row r="57" ht="15">
      <c r="A57">
        <f ca="1" t="shared" si="0"/>
      </c>
    </row>
    <row r="58" ht="15">
      <c r="A58">
        <f ca="1" t="shared" si="0"/>
      </c>
    </row>
    <row r="59" ht="15">
      <c r="A59">
        <f ca="1" t="shared" si="0"/>
      </c>
    </row>
    <row r="60" ht="15">
      <c r="A60">
        <f ca="1" t="shared" si="0"/>
      </c>
    </row>
    <row r="61" ht="15">
      <c r="A61">
        <f ca="1" t="shared" si="0"/>
      </c>
    </row>
    <row r="62" ht="15">
      <c r="A62">
        <f ca="1" t="shared" si="0"/>
      </c>
    </row>
    <row r="63" ht="15">
      <c r="A63">
        <f ca="1" t="shared" si="0"/>
      </c>
    </row>
    <row r="64" ht="15">
      <c r="A64">
        <f ca="1" t="shared" si="0"/>
      </c>
    </row>
    <row r="65" ht="15">
      <c r="A65">
        <f ca="1" t="shared" si="0"/>
      </c>
    </row>
    <row r="66" ht="15">
      <c r="A66">
        <f ca="1" t="shared" si="0"/>
      </c>
    </row>
    <row r="67" ht="15">
      <c r="A67">
        <f ca="1" t="shared" si="0"/>
      </c>
    </row>
    <row r="68" ht="15">
      <c r="A68">
        <f ca="1" t="shared" si="0"/>
      </c>
    </row>
    <row r="69" ht="15">
      <c r="A69">
        <f ca="1" t="shared" si="0"/>
      </c>
    </row>
    <row r="70" ht="15">
      <c r="A70">
        <f ca="1" t="shared" si="0"/>
      </c>
    </row>
    <row r="71" ht="15">
      <c r="A71">
        <f ca="1" t="shared" si="0"/>
      </c>
    </row>
    <row r="72" ht="15">
      <c r="A72">
        <f ca="1" t="shared" si="0"/>
      </c>
    </row>
    <row r="73" ht="15">
      <c r="A73">
        <f ca="1" t="shared" si="1" ref="A73:A136">INDIRECT("报名表!B"&amp;ROW())&amp;INDIRECT("报名表!E"&amp;ROW())</f>
      </c>
    </row>
    <row r="74" ht="15">
      <c r="A74">
        <f ca="1" t="shared" si="1"/>
      </c>
    </row>
    <row r="75" ht="15">
      <c r="A75">
        <f ca="1" t="shared" si="1"/>
      </c>
    </row>
    <row r="76" ht="15">
      <c r="A76">
        <f ca="1" t="shared" si="1"/>
      </c>
    </row>
    <row r="77" ht="15">
      <c r="A77">
        <f ca="1" t="shared" si="1"/>
      </c>
    </row>
    <row r="78" ht="15">
      <c r="A78">
        <f ca="1" t="shared" si="1"/>
      </c>
    </row>
    <row r="79" ht="15">
      <c r="A79">
        <f ca="1" t="shared" si="1"/>
      </c>
    </row>
    <row r="80" ht="15">
      <c r="A80">
        <f ca="1" t="shared" si="1"/>
      </c>
    </row>
    <row r="81" ht="15">
      <c r="A81">
        <f ca="1" t="shared" si="1"/>
      </c>
    </row>
    <row r="82" ht="15">
      <c r="A82">
        <f ca="1" t="shared" si="1"/>
      </c>
    </row>
    <row r="83" ht="15">
      <c r="A83">
        <f ca="1" t="shared" si="1"/>
      </c>
    </row>
    <row r="84" ht="15">
      <c r="A84">
        <f ca="1" t="shared" si="1"/>
      </c>
    </row>
    <row r="85" ht="15">
      <c r="A85">
        <f ca="1" t="shared" si="1"/>
      </c>
    </row>
    <row r="86" ht="15">
      <c r="A86">
        <f ca="1" t="shared" si="1"/>
      </c>
    </row>
    <row r="87" ht="15">
      <c r="A87">
        <f ca="1" t="shared" si="1"/>
      </c>
    </row>
    <row r="88" ht="15">
      <c r="A88">
        <f ca="1" t="shared" si="1"/>
      </c>
    </row>
    <row r="89" ht="15">
      <c r="A89">
        <f ca="1" t="shared" si="1"/>
      </c>
    </row>
    <row r="90" ht="15">
      <c r="A90">
        <f ca="1" t="shared" si="1"/>
      </c>
    </row>
    <row r="91" ht="15">
      <c r="A91">
        <f ca="1" t="shared" si="1"/>
      </c>
    </row>
    <row r="92" ht="15">
      <c r="A92">
        <f ca="1" t="shared" si="1"/>
      </c>
    </row>
    <row r="93" ht="15">
      <c r="A93">
        <f ca="1" t="shared" si="1"/>
      </c>
    </row>
    <row r="94" ht="15">
      <c r="A94">
        <f ca="1" t="shared" si="1"/>
      </c>
    </row>
    <row r="95" ht="15">
      <c r="A95">
        <f ca="1" t="shared" si="1"/>
      </c>
    </row>
    <row r="96" ht="15">
      <c r="A96">
        <f ca="1" t="shared" si="1"/>
      </c>
    </row>
    <row r="97" ht="15">
      <c r="A97">
        <f ca="1" t="shared" si="1"/>
      </c>
    </row>
    <row r="98" ht="15">
      <c r="A98">
        <f ca="1" t="shared" si="1"/>
      </c>
    </row>
    <row r="99" ht="15">
      <c r="A99">
        <f ca="1" t="shared" si="1"/>
      </c>
    </row>
    <row r="100" ht="15">
      <c r="A100">
        <f ca="1" t="shared" si="1"/>
      </c>
    </row>
    <row r="101" ht="15">
      <c r="A101">
        <f ca="1" t="shared" si="1"/>
      </c>
    </row>
    <row r="102" ht="15">
      <c r="A102">
        <f ca="1" t="shared" si="1"/>
      </c>
    </row>
    <row r="103" ht="15">
      <c r="A103">
        <f ca="1" t="shared" si="1"/>
      </c>
    </row>
    <row r="104" ht="15">
      <c r="A104">
        <f ca="1" t="shared" si="1"/>
      </c>
    </row>
    <row r="105" ht="15">
      <c r="A105">
        <f ca="1" t="shared" si="1"/>
      </c>
    </row>
    <row r="106" ht="15">
      <c r="A106">
        <f ca="1" t="shared" si="1"/>
      </c>
    </row>
    <row r="107" ht="15">
      <c r="A107">
        <f ca="1" t="shared" si="1"/>
      </c>
    </row>
    <row r="108" ht="15">
      <c r="A108">
        <f ca="1" t="shared" si="1"/>
      </c>
    </row>
    <row r="109" ht="15">
      <c r="A109">
        <f ca="1" t="shared" si="1"/>
      </c>
    </row>
    <row r="110" ht="15">
      <c r="A110">
        <f ca="1" t="shared" si="1"/>
      </c>
    </row>
    <row r="111" ht="15">
      <c r="A111">
        <f ca="1" t="shared" si="1"/>
      </c>
    </row>
    <row r="112" ht="15">
      <c r="A112">
        <f ca="1" t="shared" si="1"/>
      </c>
    </row>
    <row r="113" ht="15">
      <c r="A113">
        <f ca="1" t="shared" si="1"/>
      </c>
    </row>
    <row r="114" ht="15">
      <c r="A114">
        <f ca="1" t="shared" si="1"/>
      </c>
    </row>
    <row r="115" ht="15">
      <c r="A115">
        <f ca="1" t="shared" si="1"/>
      </c>
    </row>
    <row r="116" ht="15">
      <c r="A116">
        <f ca="1" t="shared" si="1"/>
      </c>
    </row>
    <row r="117" ht="15">
      <c r="A117">
        <f ca="1" t="shared" si="1"/>
      </c>
    </row>
    <row r="118" ht="15">
      <c r="A118">
        <f ca="1" t="shared" si="1"/>
      </c>
    </row>
    <row r="119" ht="15">
      <c r="A119">
        <f ca="1" t="shared" si="1"/>
      </c>
    </row>
    <row r="120" ht="15">
      <c r="A120">
        <f ca="1" t="shared" si="1"/>
      </c>
    </row>
    <row r="121" ht="15">
      <c r="A121">
        <f ca="1" t="shared" si="1"/>
      </c>
    </row>
    <row r="122" ht="15">
      <c r="A122">
        <f ca="1" t="shared" si="1"/>
      </c>
    </row>
    <row r="123" ht="15">
      <c r="A123">
        <f ca="1" t="shared" si="1"/>
      </c>
    </row>
    <row r="124" ht="15">
      <c r="A124">
        <f ca="1" t="shared" si="1"/>
      </c>
    </row>
    <row r="125" ht="15">
      <c r="A125">
        <f ca="1" t="shared" si="1"/>
      </c>
    </row>
    <row r="126" ht="15">
      <c r="A126">
        <f ca="1" t="shared" si="1"/>
      </c>
    </row>
    <row r="127" ht="15">
      <c r="A127">
        <f ca="1" t="shared" si="1"/>
      </c>
    </row>
    <row r="128" ht="15">
      <c r="A128">
        <f ca="1" t="shared" si="1"/>
      </c>
    </row>
    <row r="129" ht="15">
      <c r="A129">
        <f ca="1" t="shared" si="1"/>
      </c>
    </row>
    <row r="130" ht="15">
      <c r="A130">
        <f ca="1" t="shared" si="1"/>
      </c>
    </row>
    <row r="131" ht="15">
      <c r="A131">
        <f ca="1" t="shared" si="1"/>
      </c>
    </row>
    <row r="132" ht="15">
      <c r="A132">
        <f ca="1" t="shared" si="1"/>
      </c>
    </row>
    <row r="133" ht="15">
      <c r="A133">
        <f ca="1" t="shared" si="1"/>
      </c>
    </row>
    <row r="134" ht="15">
      <c r="A134">
        <f ca="1" t="shared" si="1"/>
      </c>
    </row>
    <row r="135" ht="15">
      <c r="A135">
        <f ca="1" t="shared" si="1"/>
      </c>
    </row>
    <row r="136" ht="15">
      <c r="A136">
        <f ca="1" t="shared" si="1"/>
      </c>
    </row>
    <row r="137" ht="15">
      <c r="A137">
        <f ca="1" t="shared" si="2" ref="A137:A200">INDIRECT("报名表!B"&amp;ROW())&amp;INDIRECT("报名表!E"&amp;ROW())</f>
      </c>
    </row>
    <row r="138" ht="15">
      <c r="A138">
        <f ca="1" t="shared" si="2"/>
      </c>
    </row>
    <row r="139" ht="15">
      <c r="A139">
        <f ca="1" t="shared" si="2"/>
      </c>
    </row>
    <row r="140" ht="15">
      <c r="A140">
        <f ca="1" t="shared" si="2"/>
      </c>
    </row>
    <row r="141" ht="15">
      <c r="A141">
        <f ca="1" t="shared" si="2"/>
      </c>
    </row>
    <row r="142" ht="15">
      <c r="A142">
        <f ca="1" t="shared" si="2"/>
      </c>
    </row>
    <row r="143" ht="15">
      <c r="A143">
        <f ca="1" t="shared" si="2"/>
      </c>
    </row>
    <row r="144" ht="15">
      <c r="A144">
        <f ca="1" t="shared" si="2"/>
      </c>
    </row>
    <row r="145" ht="15">
      <c r="A145">
        <f ca="1" t="shared" si="2"/>
      </c>
    </row>
    <row r="146" ht="15">
      <c r="A146">
        <f ca="1" t="shared" si="2"/>
      </c>
    </row>
    <row r="147" ht="15">
      <c r="A147">
        <f ca="1" t="shared" si="2"/>
      </c>
    </row>
    <row r="148" ht="15">
      <c r="A148">
        <f ca="1" t="shared" si="2"/>
      </c>
    </row>
    <row r="149" ht="15">
      <c r="A149">
        <f ca="1" t="shared" si="2"/>
      </c>
    </row>
    <row r="150" ht="15">
      <c r="A150">
        <f ca="1" t="shared" si="2"/>
      </c>
    </row>
    <row r="151" ht="15">
      <c r="A151">
        <f ca="1" t="shared" si="2"/>
      </c>
    </row>
    <row r="152" ht="15">
      <c r="A152">
        <f ca="1" t="shared" si="2"/>
      </c>
    </row>
    <row r="153" ht="15">
      <c r="A153">
        <f ca="1" t="shared" si="2"/>
      </c>
    </row>
    <row r="154" ht="15">
      <c r="A154">
        <f ca="1" t="shared" si="2"/>
      </c>
    </row>
    <row r="155" ht="15">
      <c r="A155">
        <f ca="1" t="shared" si="2"/>
      </c>
    </row>
    <row r="156" ht="15">
      <c r="A156">
        <f ca="1" t="shared" si="2"/>
      </c>
    </row>
    <row r="157" ht="15">
      <c r="A157">
        <f ca="1" t="shared" si="2"/>
      </c>
    </row>
    <row r="158" ht="15">
      <c r="A158">
        <f ca="1" t="shared" si="2"/>
      </c>
    </row>
    <row r="159" ht="15">
      <c r="A159">
        <f ca="1" t="shared" si="2"/>
      </c>
    </row>
    <row r="160" ht="15">
      <c r="A160">
        <f ca="1" t="shared" si="2"/>
      </c>
    </row>
    <row r="161" ht="15">
      <c r="A161">
        <f ca="1" t="shared" si="2"/>
      </c>
    </row>
    <row r="162" ht="15">
      <c r="A162">
        <f ca="1" t="shared" si="2"/>
      </c>
    </row>
    <row r="163" ht="15">
      <c r="A163">
        <f ca="1" t="shared" si="2"/>
      </c>
    </row>
    <row r="164" ht="15">
      <c r="A164">
        <f ca="1" t="shared" si="2"/>
      </c>
    </row>
    <row r="165" ht="15">
      <c r="A165">
        <f ca="1" t="shared" si="2"/>
      </c>
    </row>
    <row r="166" ht="15">
      <c r="A166">
        <f ca="1" t="shared" si="2"/>
      </c>
    </row>
    <row r="167" ht="15">
      <c r="A167">
        <f ca="1" t="shared" si="2"/>
      </c>
    </row>
    <row r="168" ht="15">
      <c r="A168">
        <f ca="1" t="shared" si="2"/>
      </c>
    </row>
    <row r="169" ht="15">
      <c r="A169">
        <f ca="1" t="shared" si="2"/>
      </c>
    </row>
    <row r="170" ht="15">
      <c r="A170">
        <f ca="1" t="shared" si="2"/>
      </c>
    </row>
    <row r="171" ht="15">
      <c r="A171">
        <f ca="1" t="shared" si="2"/>
      </c>
    </row>
    <row r="172" ht="15">
      <c r="A172">
        <f ca="1" t="shared" si="2"/>
      </c>
    </row>
    <row r="173" ht="15">
      <c r="A173">
        <f ca="1" t="shared" si="2"/>
      </c>
    </row>
    <row r="174" ht="15">
      <c r="A174">
        <f ca="1" t="shared" si="2"/>
      </c>
    </row>
    <row r="175" ht="15">
      <c r="A175">
        <f ca="1" t="shared" si="2"/>
      </c>
    </row>
    <row r="176" ht="15">
      <c r="A176">
        <f ca="1" t="shared" si="2"/>
      </c>
    </row>
    <row r="177" ht="15">
      <c r="A177">
        <f ca="1" t="shared" si="2"/>
      </c>
    </row>
    <row r="178" ht="15">
      <c r="A178">
        <f ca="1" t="shared" si="2"/>
      </c>
    </row>
    <row r="179" ht="15">
      <c r="A179">
        <f ca="1" t="shared" si="2"/>
      </c>
    </row>
    <row r="180" ht="15">
      <c r="A180">
        <f ca="1" t="shared" si="2"/>
      </c>
    </row>
    <row r="181" ht="15">
      <c r="A181">
        <f ca="1" t="shared" si="2"/>
      </c>
    </row>
    <row r="182" ht="15">
      <c r="A182">
        <f ca="1" t="shared" si="2"/>
      </c>
    </row>
    <row r="183" ht="15">
      <c r="A183">
        <f ca="1" t="shared" si="2"/>
      </c>
    </row>
    <row r="184" ht="15">
      <c r="A184">
        <f ca="1" t="shared" si="2"/>
      </c>
    </row>
    <row r="185" ht="15">
      <c r="A185">
        <f ca="1" t="shared" si="2"/>
      </c>
    </row>
    <row r="186" ht="15">
      <c r="A186">
        <f ca="1" t="shared" si="2"/>
      </c>
    </row>
    <row r="187" ht="15">
      <c r="A187">
        <f ca="1" t="shared" si="2"/>
      </c>
    </row>
    <row r="188" ht="15">
      <c r="A188">
        <f ca="1" t="shared" si="2"/>
      </c>
    </row>
    <row r="189" ht="15">
      <c r="A189">
        <f ca="1" t="shared" si="2"/>
      </c>
    </row>
    <row r="190" ht="15">
      <c r="A190">
        <f ca="1" t="shared" si="2"/>
      </c>
    </row>
    <row r="191" ht="15">
      <c r="A191">
        <f ca="1" t="shared" si="2"/>
      </c>
    </row>
    <row r="192" ht="15">
      <c r="A192">
        <f ca="1" t="shared" si="2"/>
      </c>
    </row>
    <row r="193" ht="15">
      <c r="A193">
        <f ca="1" t="shared" si="2"/>
      </c>
    </row>
    <row r="194" ht="15">
      <c r="A194">
        <f ca="1" t="shared" si="2"/>
      </c>
    </row>
    <row r="195" ht="15">
      <c r="A195">
        <f ca="1" t="shared" si="2"/>
      </c>
    </row>
    <row r="196" ht="15">
      <c r="A196">
        <f ca="1" t="shared" si="2"/>
      </c>
    </row>
    <row r="197" ht="15">
      <c r="A197">
        <f ca="1" t="shared" si="2"/>
      </c>
    </row>
    <row r="198" ht="15">
      <c r="A198">
        <f ca="1" t="shared" si="2"/>
      </c>
    </row>
    <row r="199" ht="15">
      <c r="A199">
        <f ca="1" t="shared" si="2"/>
      </c>
    </row>
    <row r="200" ht="15">
      <c r="A200">
        <f ca="1" t="shared" si="2"/>
      </c>
    </row>
    <row r="201" ht="15">
      <c r="A201">
        <f ca="1" t="shared" si="3" ref="A201:A264">INDIRECT("报名表!B"&amp;ROW())&amp;INDIRECT("报名表!E"&amp;ROW())</f>
      </c>
    </row>
    <row r="202" ht="15">
      <c r="A202">
        <f ca="1" t="shared" si="3"/>
      </c>
    </row>
    <row r="203" ht="15">
      <c r="A203">
        <f ca="1" t="shared" si="3"/>
      </c>
    </row>
    <row r="204" ht="15">
      <c r="A204">
        <f ca="1" t="shared" si="3"/>
      </c>
    </row>
    <row r="205" ht="15">
      <c r="A205">
        <f ca="1" t="shared" si="3"/>
      </c>
    </row>
    <row r="206" ht="15">
      <c r="A206">
        <f ca="1" t="shared" si="3"/>
      </c>
    </row>
    <row r="207" ht="15">
      <c r="A207">
        <f ca="1" t="shared" si="3"/>
      </c>
    </row>
    <row r="208" ht="15">
      <c r="A208">
        <f ca="1" t="shared" si="3"/>
      </c>
    </row>
    <row r="209" ht="15">
      <c r="A209">
        <f ca="1" t="shared" si="3"/>
      </c>
    </row>
    <row r="210" ht="15">
      <c r="A210">
        <f ca="1" t="shared" si="3"/>
      </c>
    </row>
    <row r="211" ht="15">
      <c r="A211">
        <f ca="1" t="shared" si="3"/>
      </c>
    </row>
    <row r="212" ht="15">
      <c r="A212">
        <f ca="1" t="shared" si="3"/>
      </c>
    </row>
    <row r="213" ht="15">
      <c r="A213">
        <f ca="1" t="shared" si="3"/>
      </c>
    </row>
    <row r="214" ht="15">
      <c r="A214">
        <f ca="1" t="shared" si="3"/>
      </c>
    </row>
    <row r="215" ht="15">
      <c r="A215">
        <f ca="1" t="shared" si="3"/>
      </c>
    </row>
    <row r="216" ht="15">
      <c r="A216">
        <f ca="1" t="shared" si="3"/>
      </c>
    </row>
    <row r="217" ht="15">
      <c r="A217">
        <f ca="1" t="shared" si="3"/>
      </c>
    </row>
    <row r="218" ht="15">
      <c r="A218">
        <f ca="1" t="shared" si="3"/>
      </c>
    </row>
    <row r="219" ht="15">
      <c r="A219">
        <f ca="1" t="shared" si="3"/>
      </c>
    </row>
    <row r="220" ht="15">
      <c r="A220">
        <f ca="1" t="shared" si="3"/>
      </c>
    </row>
    <row r="221" ht="15">
      <c r="A221">
        <f ca="1" t="shared" si="3"/>
      </c>
    </row>
    <row r="222" ht="15">
      <c r="A222">
        <f ca="1" t="shared" si="3"/>
      </c>
    </row>
    <row r="223" ht="15">
      <c r="A223">
        <f ca="1" t="shared" si="3"/>
      </c>
    </row>
    <row r="224" ht="15">
      <c r="A224">
        <f ca="1" t="shared" si="3"/>
      </c>
    </row>
    <row r="225" ht="15">
      <c r="A225">
        <f ca="1" t="shared" si="3"/>
      </c>
    </row>
    <row r="226" ht="15">
      <c r="A226">
        <f ca="1" t="shared" si="3"/>
      </c>
    </row>
    <row r="227" ht="15">
      <c r="A227">
        <f ca="1" t="shared" si="3"/>
      </c>
    </row>
    <row r="228" ht="15">
      <c r="A228">
        <f ca="1" t="shared" si="3"/>
      </c>
    </row>
    <row r="229" ht="15">
      <c r="A229">
        <f ca="1" t="shared" si="3"/>
      </c>
    </row>
    <row r="230" ht="15">
      <c r="A230">
        <f ca="1" t="shared" si="3"/>
      </c>
    </row>
    <row r="231" ht="15">
      <c r="A231">
        <f ca="1" t="shared" si="3"/>
      </c>
    </row>
    <row r="232" ht="15">
      <c r="A232">
        <f ca="1" t="shared" si="3"/>
      </c>
    </row>
    <row r="233" ht="15">
      <c r="A233">
        <f ca="1" t="shared" si="3"/>
      </c>
    </row>
    <row r="234" ht="15">
      <c r="A234">
        <f ca="1" t="shared" si="3"/>
      </c>
    </row>
    <row r="235" ht="15">
      <c r="A235">
        <f ca="1" t="shared" si="3"/>
      </c>
    </row>
    <row r="236" ht="15">
      <c r="A236">
        <f ca="1" t="shared" si="3"/>
      </c>
    </row>
    <row r="237" ht="15">
      <c r="A237">
        <f ca="1" t="shared" si="3"/>
      </c>
    </row>
    <row r="238" ht="15">
      <c r="A238">
        <f ca="1" t="shared" si="3"/>
      </c>
    </row>
    <row r="239" ht="15">
      <c r="A239">
        <f ca="1" t="shared" si="3"/>
      </c>
    </row>
    <row r="240" ht="15">
      <c r="A240">
        <f ca="1" t="shared" si="3"/>
      </c>
    </row>
    <row r="241" ht="15">
      <c r="A241">
        <f ca="1" t="shared" si="3"/>
      </c>
    </row>
    <row r="242" ht="15">
      <c r="A242">
        <f ca="1" t="shared" si="3"/>
      </c>
    </row>
    <row r="243" ht="15">
      <c r="A243">
        <f ca="1" t="shared" si="3"/>
      </c>
    </row>
    <row r="244" ht="15">
      <c r="A244">
        <f ca="1" t="shared" si="3"/>
      </c>
    </row>
    <row r="245" ht="15">
      <c r="A245">
        <f ca="1" t="shared" si="3"/>
      </c>
    </row>
    <row r="246" ht="15">
      <c r="A246">
        <f ca="1" t="shared" si="3"/>
      </c>
    </row>
    <row r="247" ht="15">
      <c r="A247">
        <f ca="1" t="shared" si="3"/>
      </c>
    </row>
    <row r="248" ht="15">
      <c r="A248">
        <f ca="1" t="shared" si="3"/>
      </c>
    </row>
    <row r="249" ht="15">
      <c r="A249">
        <f ca="1" t="shared" si="3"/>
      </c>
    </row>
    <row r="250" ht="15">
      <c r="A250">
        <f ca="1" t="shared" si="3"/>
      </c>
    </row>
    <row r="251" ht="15">
      <c r="A251">
        <f ca="1" t="shared" si="3"/>
      </c>
    </row>
    <row r="252" ht="15">
      <c r="A252">
        <f ca="1" t="shared" si="3"/>
      </c>
    </row>
    <row r="253" ht="15">
      <c r="A253">
        <f ca="1" t="shared" si="3"/>
      </c>
    </row>
    <row r="254" ht="15">
      <c r="A254">
        <f ca="1" t="shared" si="3"/>
      </c>
    </row>
    <row r="255" ht="15">
      <c r="A255">
        <f ca="1" t="shared" si="3"/>
      </c>
    </row>
    <row r="256" ht="15">
      <c r="A256">
        <f ca="1" t="shared" si="3"/>
      </c>
    </row>
    <row r="257" ht="15">
      <c r="A257">
        <f ca="1" t="shared" si="3"/>
      </c>
    </row>
    <row r="258" ht="15">
      <c r="A258">
        <f ca="1" t="shared" si="3"/>
      </c>
    </row>
    <row r="259" ht="15">
      <c r="A259">
        <f ca="1" t="shared" si="3"/>
      </c>
    </row>
    <row r="260" ht="15">
      <c r="A260">
        <f ca="1" t="shared" si="3"/>
      </c>
    </row>
    <row r="261" ht="15">
      <c r="A261">
        <f ca="1" t="shared" si="3"/>
      </c>
    </row>
    <row r="262" ht="15">
      <c r="A262">
        <f ca="1" t="shared" si="3"/>
      </c>
    </row>
    <row r="263" ht="15">
      <c r="A263">
        <f ca="1" t="shared" si="3"/>
      </c>
    </row>
    <row r="264" ht="15">
      <c r="A264">
        <f ca="1" t="shared" si="3"/>
      </c>
    </row>
    <row r="265" ht="15">
      <c r="A265">
        <f ca="1" t="shared" si="4" ref="A265:A307">INDIRECT("报名表!B"&amp;ROW())&amp;INDIRECT("报名表!E"&amp;ROW())</f>
      </c>
    </row>
    <row r="266" ht="15">
      <c r="A266">
        <f ca="1" t="shared" si="4"/>
      </c>
    </row>
    <row r="267" ht="15">
      <c r="A267">
        <f ca="1" t="shared" si="4"/>
      </c>
    </row>
    <row r="268" ht="15">
      <c r="A268">
        <f ca="1" t="shared" si="4"/>
      </c>
    </row>
    <row r="269" ht="15">
      <c r="A269">
        <f ca="1" t="shared" si="4"/>
      </c>
    </row>
    <row r="270" ht="15">
      <c r="A270">
        <f ca="1" t="shared" si="4"/>
      </c>
    </row>
    <row r="271" ht="15">
      <c r="A271">
        <f ca="1" t="shared" si="4"/>
      </c>
    </row>
    <row r="272" ht="15">
      <c r="A272">
        <f ca="1" t="shared" si="4"/>
      </c>
    </row>
    <row r="273" ht="15">
      <c r="A273">
        <f ca="1" t="shared" si="4"/>
      </c>
    </row>
    <row r="274" ht="15">
      <c r="A274">
        <f ca="1" t="shared" si="4"/>
      </c>
    </row>
    <row r="275" ht="15">
      <c r="A275">
        <f ca="1" t="shared" si="4"/>
      </c>
    </row>
    <row r="276" ht="15">
      <c r="A276">
        <f ca="1" t="shared" si="4"/>
      </c>
    </row>
    <row r="277" ht="15">
      <c r="A277">
        <f ca="1" t="shared" si="4"/>
      </c>
    </row>
    <row r="278" ht="15">
      <c r="A278">
        <f ca="1" t="shared" si="4"/>
      </c>
    </row>
    <row r="279" ht="15">
      <c r="A279">
        <f ca="1" t="shared" si="4"/>
      </c>
    </row>
    <row r="280" ht="15">
      <c r="A280">
        <f ca="1" t="shared" si="4"/>
      </c>
    </row>
    <row r="281" ht="15">
      <c r="A281">
        <f ca="1" t="shared" si="4"/>
      </c>
    </row>
    <row r="282" ht="15">
      <c r="A282">
        <f ca="1" t="shared" si="4"/>
      </c>
    </row>
    <row r="283" ht="15">
      <c r="A283">
        <f ca="1" t="shared" si="4"/>
      </c>
    </row>
    <row r="284" ht="15">
      <c r="A284">
        <f ca="1" t="shared" si="4"/>
      </c>
    </row>
    <row r="285" ht="15">
      <c r="A285">
        <f ca="1" t="shared" si="4"/>
      </c>
    </row>
    <row r="286" ht="15">
      <c r="A286">
        <f ca="1" t="shared" si="4"/>
      </c>
    </row>
    <row r="287" ht="15">
      <c r="A287">
        <f ca="1" t="shared" si="4"/>
      </c>
    </row>
    <row r="288" ht="15">
      <c r="A288">
        <f ca="1" t="shared" si="4"/>
      </c>
    </row>
    <row r="289" ht="15">
      <c r="A289">
        <f ca="1" t="shared" si="4"/>
      </c>
    </row>
    <row r="290" ht="15">
      <c r="A290">
        <f ca="1" t="shared" si="4"/>
      </c>
    </row>
    <row r="291" ht="15">
      <c r="A291">
        <f ca="1" t="shared" si="4"/>
      </c>
    </row>
    <row r="292" ht="15">
      <c r="A292">
        <f ca="1" t="shared" si="4"/>
      </c>
    </row>
    <row r="293" ht="15">
      <c r="A293">
        <f ca="1" t="shared" si="4"/>
      </c>
    </row>
    <row r="294" ht="15">
      <c r="A294">
        <f ca="1" t="shared" si="4"/>
      </c>
    </row>
    <row r="295" ht="15">
      <c r="A295">
        <f ca="1" t="shared" si="4"/>
      </c>
    </row>
    <row r="296" ht="15">
      <c r="A296">
        <f ca="1" t="shared" si="4"/>
      </c>
    </row>
    <row r="297" ht="15">
      <c r="A297">
        <f ca="1" t="shared" si="4"/>
      </c>
    </row>
    <row r="298" ht="15">
      <c r="A298">
        <f ca="1" t="shared" si="4"/>
      </c>
    </row>
    <row r="299" ht="15">
      <c r="A299">
        <f ca="1" t="shared" si="4"/>
      </c>
    </row>
    <row r="300" ht="15">
      <c r="A300">
        <f ca="1" t="shared" si="4"/>
      </c>
    </row>
    <row r="301" ht="15">
      <c r="A301">
        <f ca="1" t="shared" si="4"/>
      </c>
    </row>
    <row r="302" ht="15">
      <c r="A302">
        <f ca="1" t="shared" si="4"/>
      </c>
    </row>
    <row r="303" ht="15">
      <c r="A303">
        <f ca="1" t="shared" si="4"/>
      </c>
    </row>
    <row r="304" ht="15">
      <c r="A304">
        <f ca="1" t="shared" si="4"/>
      </c>
    </row>
    <row r="305" ht="15">
      <c r="A305">
        <f ca="1" t="shared" si="4"/>
      </c>
    </row>
    <row r="306" ht="15">
      <c r="A306">
        <f ca="1" t="shared" si="4"/>
      </c>
    </row>
    <row r="307" ht="15">
      <c r="A307">
        <f ca="1" t="shared" si="4"/>
      </c>
    </row>
  </sheetData>
  <sheetProtection password="CA15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B16" sqref="B16"/>
    </sheetView>
  </sheetViews>
  <sheetFormatPr defaultColWidth="9.00390625" defaultRowHeight="14.25"/>
  <cols>
    <col min="1" max="1" width="3.50390625" style="0" bestFit="1" customWidth="1"/>
    <col min="2" max="2" width="39.75390625" style="0" customWidth="1"/>
    <col min="3" max="3" width="28.875" style="0" customWidth="1"/>
    <col min="4" max="4" width="20.50390625" style="0" customWidth="1"/>
  </cols>
  <sheetData>
    <row r="1" spans="2:3" ht="15">
      <c r="B1" s="1" t="s">
        <v>8</v>
      </c>
      <c r="C1" s="1" t="s">
        <v>10</v>
      </c>
    </row>
    <row r="2" spans="2:3" ht="15">
      <c r="B2" s="12" t="s">
        <v>67</v>
      </c>
      <c r="C2" s="32" t="s">
        <v>68</v>
      </c>
    </row>
    <row r="3" spans="2:6" ht="15">
      <c r="B3" s="1" t="s">
        <v>9</v>
      </c>
      <c r="C3" s="1" t="s">
        <v>3</v>
      </c>
      <c r="D3" s="1" t="s">
        <v>11</v>
      </c>
      <c r="E3" s="1" t="s">
        <v>24</v>
      </c>
      <c r="F3" s="1" t="s">
        <v>25</v>
      </c>
    </row>
    <row r="4" spans="1:6" ht="15">
      <c r="A4">
        <v>1</v>
      </c>
      <c r="B4" s="56" t="s">
        <v>120</v>
      </c>
      <c r="C4" s="13" t="s">
        <v>69</v>
      </c>
      <c r="D4" s="12" t="s">
        <v>74</v>
      </c>
      <c r="E4" t="s">
        <v>26</v>
      </c>
      <c r="F4" t="s">
        <v>35</v>
      </c>
    </row>
    <row r="5" spans="1:6" ht="15">
      <c r="A5">
        <v>2</v>
      </c>
      <c r="B5" s="56" t="s">
        <v>121</v>
      </c>
      <c r="C5" s="13" t="s">
        <v>70</v>
      </c>
      <c r="D5" s="12" t="s">
        <v>75</v>
      </c>
      <c r="E5" t="s">
        <v>49</v>
      </c>
      <c r="F5" t="s">
        <v>36</v>
      </c>
    </row>
    <row r="6" spans="1:6" ht="15">
      <c r="A6">
        <v>3</v>
      </c>
      <c r="B6" s="56" t="s">
        <v>122</v>
      </c>
      <c r="C6" s="33"/>
      <c r="D6" s="12" t="s">
        <v>76</v>
      </c>
      <c r="E6" t="s">
        <v>34</v>
      </c>
      <c r="F6" t="s">
        <v>37</v>
      </c>
    </row>
    <row r="7" spans="1:6" ht="15">
      <c r="A7">
        <v>4</v>
      </c>
      <c r="B7" s="56" t="s">
        <v>123</v>
      </c>
      <c r="C7" s="33"/>
      <c r="D7" s="12" t="s">
        <v>77</v>
      </c>
      <c r="E7" t="s">
        <v>27</v>
      </c>
      <c r="F7" t="s">
        <v>38</v>
      </c>
    </row>
    <row r="8" spans="1:6" ht="15">
      <c r="A8">
        <v>5</v>
      </c>
      <c r="B8" s="56" t="s">
        <v>124</v>
      </c>
      <c r="C8" s="13"/>
      <c r="D8" s="12" t="s">
        <v>78</v>
      </c>
      <c r="E8" t="s">
        <v>28</v>
      </c>
      <c r="F8" t="s">
        <v>39</v>
      </c>
    </row>
    <row r="9" spans="1:6" ht="15">
      <c r="A9">
        <v>6</v>
      </c>
      <c r="B9" s="12" t="s">
        <v>60</v>
      </c>
      <c r="C9" s="13"/>
      <c r="D9" s="12" t="s">
        <v>79</v>
      </c>
      <c r="E9" t="s">
        <v>29</v>
      </c>
      <c r="F9" t="s">
        <v>40</v>
      </c>
    </row>
    <row r="10" spans="1:6" ht="15">
      <c r="A10">
        <v>7</v>
      </c>
      <c r="B10" s="12" t="s">
        <v>61</v>
      </c>
      <c r="C10" s="13"/>
      <c r="D10" s="12" t="s">
        <v>80</v>
      </c>
      <c r="E10" t="s">
        <v>30</v>
      </c>
      <c r="F10" t="s">
        <v>41</v>
      </c>
    </row>
    <row r="11" spans="1:6" ht="15">
      <c r="A11">
        <v>8</v>
      </c>
      <c r="B11" s="12" t="s">
        <v>62</v>
      </c>
      <c r="C11" s="13"/>
      <c r="D11" s="12" t="s">
        <v>81</v>
      </c>
      <c r="E11" t="s">
        <v>31</v>
      </c>
      <c r="F11" t="s">
        <v>42</v>
      </c>
    </row>
    <row r="12" spans="1:6" ht="15">
      <c r="A12">
        <v>9</v>
      </c>
      <c r="B12" s="12" t="s">
        <v>63</v>
      </c>
      <c r="C12" s="13"/>
      <c r="D12" s="12" t="s">
        <v>82</v>
      </c>
      <c r="E12" t="s">
        <v>32</v>
      </c>
      <c r="F12" t="s">
        <v>43</v>
      </c>
    </row>
    <row r="13" spans="1:6" ht="15">
      <c r="A13">
        <v>10</v>
      </c>
      <c r="B13" s="12" t="s">
        <v>64</v>
      </c>
      <c r="C13" s="13"/>
      <c r="D13" s="12" t="s">
        <v>83</v>
      </c>
      <c r="E13" t="s">
        <v>33</v>
      </c>
      <c r="F13" t="s">
        <v>44</v>
      </c>
    </row>
    <row r="14" spans="1:6" ht="15">
      <c r="A14">
        <v>11</v>
      </c>
      <c r="B14" s="12" t="s">
        <v>65</v>
      </c>
      <c r="C14" t="str">
        <f>"设置!C4:C"&amp;(14-COUNTIF(C4:C13,""))</f>
        <v>设置!C4:C6</v>
      </c>
      <c r="D14" s="12" t="s">
        <v>84</v>
      </c>
      <c r="F14" t="s">
        <v>45</v>
      </c>
    </row>
    <row r="15" spans="1:6" ht="15">
      <c r="A15">
        <v>12</v>
      </c>
      <c r="B15" s="12" t="s">
        <v>66</v>
      </c>
      <c r="D15" s="12" t="s">
        <v>85</v>
      </c>
      <c r="F15" t="s">
        <v>46</v>
      </c>
    </row>
    <row r="16" spans="1:6" ht="15">
      <c r="A16">
        <v>13</v>
      </c>
      <c r="B16" s="59" t="s">
        <v>127</v>
      </c>
      <c r="C16" s="39" t="s">
        <v>51</v>
      </c>
      <c r="D16" s="12" t="s">
        <v>86</v>
      </c>
      <c r="F16" t="s">
        <v>47</v>
      </c>
    </row>
    <row r="17" spans="1:4" ht="15">
      <c r="A17">
        <v>14</v>
      </c>
      <c r="B17" s="59" t="s">
        <v>128</v>
      </c>
      <c r="C17" s="46" t="s">
        <v>71</v>
      </c>
      <c r="D17" s="12" t="s">
        <v>87</v>
      </c>
    </row>
    <row r="18" spans="1:4" ht="15">
      <c r="A18">
        <v>15</v>
      </c>
      <c r="B18" s="12"/>
      <c r="D18" s="12" t="s">
        <v>88</v>
      </c>
    </row>
    <row r="19" spans="1:4" ht="15">
      <c r="A19">
        <v>16</v>
      </c>
      <c r="B19" s="12"/>
      <c r="C19" s="39" t="s">
        <v>52</v>
      </c>
      <c r="D19" s="12" t="s">
        <v>89</v>
      </c>
    </row>
    <row r="20" spans="1:4" ht="15">
      <c r="A20">
        <v>17</v>
      </c>
      <c r="B20" s="12"/>
      <c r="C20" s="40" t="s">
        <v>72</v>
      </c>
      <c r="D20" s="12" t="s">
        <v>90</v>
      </c>
    </row>
    <row r="21" spans="1:4" ht="15">
      <c r="A21">
        <v>18</v>
      </c>
      <c r="B21" s="12"/>
      <c r="D21" s="12" t="s">
        <v>91</v>
      </c>
    </row>
    <row r="22" spans="1:4" ht="15">
      <c r="A22">
        <v>19</v>
      </c>
      <c r="B22" s="12"/>
      <c r="C22" s="39" t="s">
        <v>53</v>
      </c>
      <c r="D22" s="12" t="s">
        <v>92</v>
      </c>
    </row>
    <row r="23" spans="1:4" ht="15">
      <c r="A23">
        <v>20</v>
      </c>
      <c r="B23" s="12"/>
      <c r="C23" s="40">
        <v>2</v>
      </c>
      <c r="D23" s="12" t="s">
        <v>93</v>
      </c>
    </row>
    <row r="24" spans="1:4" ht="15">
      <c r="A24">
        <v>21</v>
      </c>
      <c r="B24" s="12"/>
      <c r="D24" s="12" t="s">
        <v>94</v>
      </c>
    </row>
    <row r="25" spans="1:4" ht="15">
      <c r="A25">
        <v>22</v>
      </c>
      <c r="B25" s="12"/>
      <c r="C25" s="39" t="s">
        <v>54</v>
      </c>
      <c r="D25" s="12" t="s">
        <v>95</v>
      </c>
    </row>
    <row r="26" spans="1:4" ht="15">
      <c r="A26">
        <v>23</v>
      </c>
      <c r="B26" s="12"/>
      <c r="C26" s="46" t="s">
        <v>73</v>
      </c>
      <c r="D26" s="12" t="s">
        <v>96</v>
      </c>
    </row>
    <row r="27" spans="1:4" ht="15">
      <c r="A27">
        <v>24</v>
      </c>
      <c r="B27" s="12"/>
      <c r="D27" s="12" t="s">
        <v>97</v>
      </c>
    </row>
    <row r="28" spans="1:4" ht="15">
      <c r="A28">
        <v>25</v>
      </c>
      <c r="B28" s="12"/>
      <c r="C28" s="39" t="s">
        <v>55</v>
      </c>
      <c r="D28" s="12" t="s">
        <v>98</v>
      </c>
    </row>
    <row r="29" spans="1:4" ht="15">
      <c r="A29">
        <v>26</v>
      </c>
      <c r="B29" s="12"/>
      <c r="C29" s="40" t="s">
        <v>59</v>
      </c>
      <c r="D29" s="12" t="s">
        <v>99</v>
      </c>
    </row>
    <row r="30" spans="1:4" ht="15">
      <c r="A30">
        <v>27</v>
      </c>
      <c r="B30" s="12"/>
      <c r="C30" s="39" t="str">
        <f>IF(C29="","",IF(C29="会员","是","男"))</f>
        <v>男</v>
      </c>
      <c r="D30" s="12" t="s">
        <v>100</v>
      </c>
    </row>
    <row r="31" spans="1:4" ht="15">
      <c r="A31">
        <v>28</v>
      </c>
      <c r="B31" s="12"/>
      <c r="C31" t="str">
        <f>IF(C29="","",IF(C29="会员","否","女"))</f>
        <v>女</v>
      </c>
      <c r="D31" s="12" t="s">
        <v>101</v>
      </c>
    </row>
    <row r="32" spans="1:4" ht="15">
      <c r="A32">
        <v>29</v>
      </c>
      <c r="B32" s="12"/>
      <c r="D32" s="12" t="s">
        <v>102</v>
      </c>
    </row>
    <row r="33" spans="1:4" ht="15">
      <c r="A33">
        <v>30</v>
      </c>
      <c r="B33" s="12"/>
      <c r="C33" s="39" t="s">
        <v>57</v>
      </c>
      <c r="D33" s="12" t="s">
        <v>103</v>
      </c>
    </row>
    <row r="34" spans="1:4" ht="15">
      <c r="A34">
        <v>31</v>
      </c>
      <c r="B34" s="12"/>
      <c r="C34" s="40" t="s">
        <v>56</v>
      </c>
      <c r="D34" s="12" t="s">
        <v>104</v>
      </c>
    </row>
    <row r="35" spans="1:4" ht="15">
      <c r="A35">
        <v>32</v>
      </c>
      <c r="B35" s="12"/>
      <c r="D35" s="12" t="s">
        <v>105</v>
      </c>
    </row>
    <row r="36" spans="1:4" ht="15">
      <c r="A36">
        <v>33</v>
      </c>
      <c r="B36" s="12"/>
      <c r="C36" s="39" t="s">
        <v>58</v>
      </c>
      <c r="D36" s="12" t="s">
        <v>106</v>
      </c>
    </row>
    <row r="37" spans="1:4" ht="15">
      <c r="A37">
        <v>34</v>
      </c>
      <c r="B37" s="12"/>
      <c r="C37" s="40" t="s">
        <v>108</v>
      </c>
      <c r="D37" s="12" t="s">
        <v>107</v>
      </c>
    </row>
    <row r="38" spans="1:4" ht="15">
      <c r="A38">
        <v>35</v>
      </c>
      <c r="B38" s="12"/>
      <c r="D38" s="12"/>
    </row>
    <row r="39" spans="1:4" ht="15">
      <c r="A39">
        <v>36</v>
      </c>
      <c r="B39" s="12"/>
      <c r="C39" t="s">
        <v>52</v>
      </c>
      <c r="D39" s="12"/>
    </row>
    <row r="40" spans="1:4" ht="15">
      <c r="A40">
        <v>37</v>
      </c>
      <c r="B40" s="12"/>
      <c r="C40" s="46" t="s">
        <v>52</v>
      </c>
      <c r="D40" s="12"/>
    </row>
    <row r="41" spans="1:4" ht="15">
      <c r="A41">
        <v>38</v>
      </c>
      <c r="B41" s="12"/>
      <c r="D41" s="12"/>
    </row>
    <row r="42" spans="1:4" ht="15">
      <c r="A42">
        <v>39</v>
      </c>
      <c r="B42" s="12"/>
      <c r="C42" t="s">
        <v>4</v>
      </c>
      <c r="D42" s="12"/>
    </row>
    <row r="43" spans="1:4" ht="15">
      <c r="A43">
        <v>40</v>
      </c>
      <c r="B43" s="12"/>
      <c r="C43" s="41" t="s">
        <v>4</v>
      </c>
      <c r="D43" s="12"/>
    </row>
    <row r="44" spans="1:4" ht="15">
      <c r="A44">
        <v>41</v>
      </c>
      <c r="B44" s="12"/>
      <c r="D44" s="12"/>
    </row>
    <row r="45" spans="1:4" ht="15">
      <c r="A45">
        <v>42</v>
      </c>
      <c r="B45" s="12"/>
      <c r="C45" t="s">
        <v>50</v>
      </c>
      <c r="D45" s="12"/>
    </row>
    <row r="46" spans="1:4" ht="15">
      <c r="A46">
        <v>43</v>
      </c>
      <c r="B46" s="12"/>
      <c r="C46" s="46" t="s">
        <v>109</v>
      </c>
      <c r="D46" s="12"/>
    </row>
    <row r="47" spans="1:4" ht="15">
      <c r="A47">
        <v>44</v>
      </c>
      <c r="B47" s="12"/>
      <c r="D47" s="12"/>
    </row>
    <row r="48" spans="1:4" ht="15">
      <c r="A48">
        <v>45</v>
      </c>
      <c r="B48" s="12"/>
      <c r="C48" t="s">
        <v>6</v>
      </c>
      <c r="D48" s="12"/>
    </row>
    <row r="49" spans="1:4" ht="15">
      <c r="A49">
        <v>46</v>
      </c>
      <c r="B49" s="12"/>
      <c r="C49" s="41" t="s">
        <v>6</v>
      </c>
      <c r="D49" s="12"/>
    </row>
    <row r="50" spans="1:4" ht="15">
      <c r="A50">
        <v>47</v>
      </c>
      <c r="B50" s="12"/>
      <c r="D50" s="12"/>
    </row>
    <row r="51" spans="1:4" ht="15">
      <c r="A51">
        <v>48</v>
      </c>
      <c r="B51" s="12"/>
      <c r="D51" s="12"/>
    </row>
    <row r="52" spans="1:4" ht="15">
      <c r="A52">
        <v>49</v>
      </c>
      <c r="B52" s="12"/>
      <c r="D52" s="12"/>
    </row>
    <row r="53" spans="1:4" ht="15">
      <c r="A53">
        <v>50</v>
      </c>
      <c r="B53" s="12"/>
      <c r="D53" s="12"/>
    </row>
    <row r="54" spans="2:4" ht="15">
      <c r="B54" t="str">
        <f>"设置!B4:B"&amp;(54-COUNTIF(B4:B53,""))</f>
        <v>设置!B4:B18</v>
      </c>
      <c r="D54" t="str">
        <f>"设置!D4:D"&amp;(54-COUNTIF(D4:D53,""))</f>
        <v>设置!D4:D38</v>
      </c>
    </row>
  </sheetData>
  <sheetProtection password="CA15" sheet="1" objects="1" scenarios="1"/>
  <dataValidations count="4">
    <dataValidation type="list" allowBlank="1" showInputMessage="1" showErrorMessage="1" sqref="C20">
      <formula1>"有,无"</formula1>
    </dataValidation>
    <dataValidation type="list" allowBlank="1" showInputMessage="1" showErrorMessage="1" sqref="C29">
      <formula1>"会员,性别,教练,姓名2"</formula1>
    </dataValidation>
    <dataValidation type="list" allowBlank="1" showInputMessage="1" showErrorMessage="1" sqref="C34">
      <formula1>"备注,教练,住宿"</formula1>
    </dataValidation>
    <dataValidation type="list" allowBlank="1" showInputMessage="1" showErrorMessage="1" sqref="C37">
      <formula1>"出生日期,运动员身份证号码,教练身份证号码,感应器号"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2017-10-01T00:32:58Z</cp:lastPrinted>
  <dcterms:created xsi:type="dcterms:W3CDTF">1996-12-17T01:32:42Z</dcterms:created>
  <dcterms:modified xsi:type="dcterms:W3CDTF">2021-05-04T05:12:59Z</dcterms:modified>
  <cp:category/>
  <cp:version/>
  <cp:contentType/>
  <cp:contentStatus/>
</cp:coreProperties>
</file>